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nuha\AppData\Local\Temp\tessa\files\wsml1xl0.ajw\"/>
    </mc:Choice>
  </mc:AlternateContent>
  <bookViews>
    <workbookView xWindow="405" yWindow="0" windowWidth="28200" windowHeight="7410" tabRatio="695"/>
  </bookViews>
  <sheets>
    <sheet name="Прил 1" sheetId="1" r:id="rId1"/>
  </sheets>
  <definedNames>
    <definedName name="_xlnm.Print_Titles" localSheetId="0">'Прил 1'!$4:$4</definedName>
    <definedName name="_xlnm.Print_Area" localSheetId="0">'Прил 1'!$A$1:$P$54</definedName>
  </definedNames>
  <calcPr calcId="152511"/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D54" i="1"/>
  <c r="D66" i="1" l="1"/>
  <c r="D62" i="1" l="1"/>
  <c r="D68" i="1" s="1"/>
</calcChain>
</file>

<file path=xl/sharedStrings.xml><?xml version="1.0" encoding="utf-8"?>
<sst xmlns="http://schemas.openxmlformats.org/spreadsheetml/2006/main" count="1065" uniqueCount="249">
  <si>
    <t>Приложение № 1</t>
  </si>
  <si>
    <t>№ п/п</t>
  </si>
  <si>
    <t>Адрес нахождения имущества</t>
  </si>
  <si>
    <t>Наименование имущества, заявляемого на страхование</t>
  </si>
  <si>
    <t>Страховая сумма по имуществу, (рублей)</t>
  </si>
  <si>
    <t>Общее          кол-во этажей/занимаемый этаж</t>
  </si>
  <si>
    <t>Общая площадь, кв. м/занимаемая площадь</t>
  </si>
  <si>
    <t>Год постройки/  год проведения последнего кап. ремонта здания</t>
  </si>
  <si>
    <t>Материал конструкций здания: стены/ перекрытия/ перегородки</t>
  </si>
  <si>
    <t>Вид водоснабжения/ отопления/ кровли</t>
  </si>
  <si>
    <t>Средства и меры пожарной безопасности (АПС, АСП, О, ПГ, ПК) (указать наличие, для огнетушителей тип и кол-во)</t>
  </si>
  <si>
    <t>Наличие охранной сигнализации (к централизованному внутреннему пульту, на пульт вневедомственной охраны-указать)</t>
  </si>
  <si>
    <t>Организация охраны: ССБ (собственная служба безопасности), СВО (служба вневедомственной охраны), КОП (коммерческое охранное предприятие), другими</t>
  </si>
  <si>
    <t>Наличие договоров охраны объектов (да/нет)</t>
  </si>
  <si>
    <t>Круглосуточная охрана (да/нет),                        кол-во сотрудников днем/ночью, чел.</t>
  </si>
  <si>
    <t>Пожаровзрывоопасные процессы/ вещества на территории страхования (да/нет)</t>
  </si>
  <si>
    <t>Период страхования</t>
  </si>
  <si>
    <t>Офисное здание</t>
  </si>
  <si>
    <t>8+ подвал</t>
  </si>
  <si>
    <t>1893/1974</t>
  </si>
  <si>
    <t>железобетон,кирпич/железобетон/железобетон,кирпич</t>
  </si>
  <si>
    <t>водопровод/центральное/рубероид по ж/б</t>
  </si>
  <si>
    <t>АПС, АСП, О</t>
  </si>
  <si>
    <t>нет</t>
  </si>
  <si>
    <t>ЧОП</t>
  </si>
  <si>
    <t>да</t>
  </si>
  <si>
    <t>Здание склада</t>
  </si>
  <si>
    <t>металл,кирпич/металл</t>
  </si>
  <si>
    <t>нет/нет/рулонная</t>
  </si>
  <si>
    <t xml:space="preserve">нет </t>
  </si>
  <si>
    <t>1988/2000</t>
  </si>
  <si>
    <t>кирпич/ж/б плиты</t>
  </si>
  <si>
    <t>водопровод/центральное/рулонная</t>
  </si>
  <si>
    <t>металл, шлакоблоки/кирпич</t>
  </si>
  <si>
    <t>нет/нет/металл, гофролист</t>
  </si>
  <si>
    <t>металл/металл</t>
  </si>
  <si>
    <t>нет/нет/металл</t>
  </si>
  <si>
    <t>Часть здания торгово-складского комплекса</t>
  </si>
  <si>
    <t>ж/б, металлоконструкции/ ж/б, металлоконструкции/ ж/б, кирпич,  металлоконструкции</t>
  </si>
  <si>
    <t>кирпичный/ж/б/плиты</t>
  </si>
  <si>
    <t>нет/центральное/                                          рулонная</t>
  </si>
  <si>
    <t>нет/нет/ металл</t>
  </si>
  <si>
    <t>сендвич металл/                                                                                               металлоконструкции</t>
  </si>
  <si>
    <t>водопровод/водовоздушное местное/металл</t>
  </si>
  <si>
    <t>АПС, ОП-5 4шт, ПГ</t>
  </si>
  <si>
    <t>Российская Федерация, Московская область, Одинцовский район, городское поселение Одинцово, г. Одинцово, ул. Транспортная, д.8, строение 23</t>
  </si>
  <si>
    <t>Здание цеха РЭС</t>
  </si>
  <si>
    <t>Д: ж/б панели/ж/б плиты/панели,кирпич Д1:панели/деревянные перекрытия/панели</t>
  </si>
  <si>
    <t>АПС, ОП-5 4шт, ОП-8 2шт, ОП-10 2шт, ПГ</t>
  </si>
  <si>
    <t>Российская Федерация, Московская область, Одинцовский район, городское поселение Одинцово, г. Одинцово, ул. Транспортная, д.8, строение 12</t>
  </si>
  <si>
    <t xml:space="preserve"> гофрированное железо/металл/нет</t>
  </si>
  <si>
    <t>АПС, О, ПГ</t>
  </si>
  <si>
    <t>Российская Федерация, Московская область, Одинцовский район, городское поселение Одинцово, г. Одинцово, ул. Транспортная, д.8, строение 10</t>
  </si>
  <si>
    <t>Здание модуля «Кисловодск»</t>
  </si>
  <si>
    <t>стеновые панели/металлоконструкции с утиплением минватными плитами/брус, кирпич</t>
  </si>
  <si>
    <t>водопровод/центральное/мембранное</t>
  </si>
  <si>
    <t>АПС, О, ПГ, ПК</t>
  </si>
  <si>
    <t>Российская Федерация, Московская область, Одинцовский район, городское поселение Одинцово, г. Одинцово, ул. Транспортная, д.8, строение 15</t>
  </si>
  <si>
    <t>Склад-навес</t>
  </si>
  <si>
    <t>гофрированное железо/металл/нет</t>
  </si>
  <si>
    <t>нет/нет/железо</t>
  </si>
  <si>
    <t>Российская Федерация, Московская область, Одинцовский район, городское поселение Одинцово, г. Одинцово, ул. Транспортная, д.8, строение 7</t>
  </si>
  <si>
    <t>Российская Федерация, Московская область, Одинцовский район, городское поселение Одинцово, г. Одинцово, ул. Транспортная, д.8, строение 6</t>
  </si>
  <si>
    <t>сендвич-панели/ж/б монолит по профнастилу/                                                 гипсокартон</t>
  </si>
  <si>
    <t>водопровод/                                                                                    центральное/                                                                               двухскатная металлическая</t>
  </si>
  <si>
    <t>АПС, ОП-5 3шт., ПГ, внутренние пожарные краны</t>
  </si>
  <si>
    <t>Здание заглубленного склада инвентаря</t>
  </si>
  <si>
    <t>монолит, ж/б/ж/б/плиты</t>
  </si>
  <si>
    <t>водопровод/                                                                            центральное/                                                                             нет</t>
  </si>
  <si>
    <t>АПС,О</t>
  </si>
  <si>
    <t>Российская Федерация, Московская область, Одинцовский район, городское поселение Одинцово, г. Одинцово, ул. Транспортная, д.8, строение 8</t>
  </si>
  <si>
    <t>Здание трансформаторной подстанции</t>
  </si>
  <si>
    <t>кирпич/ж/б/плиты</t>
  </si>
  <si>
    <t>нет/нет/                                                                   рулонная</t>
  </si>
  <si>
    <t>ОУ-5 2шт.</t>
  </si>
  <si>
    <t>Российская Федерация, Московская область, Одинцовский район, городское поселение Одинцово, г. Одинцово, ул. Транспортная, д.8, строение 13</t>
  </si>
  <si>
    <t>Складское здание</t>
  </si>
  <si>
    <t>металлопрофиль/                                                                нет/нет</t>
  </si>
  <si>
    <t>нет/нет/                                                                   металлопрофиль</t>
  </si>
  <si>
    <t>АПС,О, ПГ</t>
  </si>
  <si>
    <t>Здание магазина</t>
  </si>
  <si>
    <t>1990 / 2016 реконстр</t>
  </si>
  <si>
    <t>кирпич/                                                 металл.утепл/                                                кирпич</t>
  </si>
  <si>
    <t>водопровод/                                                                            центральное/                                                                             мягкая кровля</t>
  </si>
  <si>
    <t>ОП-4 3шт., ПГ</t>
  </si>
  <si>
    <t>Служебное помещение охраны</t>
  </si>
  <si>
    <t>кирпич/                                                 ж.б. плиты/                                                кирпич</t>
  </si>
  <si>
    <t>ОП-5 2шт,, ПГ</t>
  </si>
  <si>
    <t>Производственно-складской комплекс</t>
  </si>
  <si>
    <t>3+подвал</t>
  </si>
  <si>
    <t>металл каркас/панели типа сендвич/металл гофр бетон/пеноблоки</t>
  </si>
  <si>
    <t>водопровод/                                                  центральное/мембрана с утеплителем</t>
  </si>
  <si>
    <t>АПС, АСП, О, ПГ, ПК</t>
  </si>
  <si>
    <t>КОП</t>
  </si>
  <si>
    <t xml:space="preserve">да </t>
  </si>
  <si>
    <t>ВСЕГО</t>
  </si>
  <si>
    <t>Нежилое помещение</t>
  </si>
  <si>
    <t>10+3 подземных/ 3</t>
  </si>
  <si>
    <t>АПС</t>
  </si>
  <si>
    <t xml:space="preserve">протяженность  52 м  </t>
  </si>
  <si>
    <t>1975/2016 реконстр</t>
  </si>
  <si>
    <t>2004/ 2011</t>
  </si>
  <si>
    <t>2004/ 2012</t>
  </si>
  <si>
    <t>металл</t>
  </si>
  <si>
    <t>_</t>
  </si>
  <si>
    <t>АПС, О (3 шт. - ОП)</t>
  </si>
  <si>
    <t>АПС,АУППТ, О</t>
  </si>
  <si>
    <t>АПС, О (1 шт. ОП)</t>
  </si>
  <si>
    <t>водопровод/ центральное/ рулонная</t>
  </si>
  <si>
    <t>АПС (сплинкерная) ПК, ПГ, О</t>
  </si>
  <si>
    <t>да, 3/3</t>
  </si>
  <si>
    <t>Здание проходной</t>
  </si>
  <si>
    <t>Опасный производственный объект_давление составляет 0,3-0,6 Мпа (Федеральный закон № 116-ФЗ)</t>
  </si>
  <si>
    <t xml:space="preserve">Российская Федерация, Московская область, Одинцовский городской округ, г. Одинцово, ул. Транспортная, д.8, строение 29          </t>
  </si>
  <si>
    <t>Здание котельной с тепловым пунктом, включая встроенное оборудование</t>
  </si>
  <si>
    <t xml:space="preserve">Российская Федерация, Московская область, Одинцовский городской округ,  г. Одинцово, ул. Транспортная, д.8, строение 28      </t>
  </si>
  <si>
    <t xml:space="preserve"> наличие управляющей компании</t>
  </si>
  <si>
    <t>наличие инженерной службы</t>
  </si>
  <si>
    <t>наличие ответственных лиц за пожарную безопасность помещений</t>
  </si>
  <si>
    <t>отсутствие просроченных предписаний компетентных органов, связанных с устранением нарушений, допущенных в области противопожарной защиты;</t>
  </si>
  <si>
    <t>наличие на территории склада АПС и/или АСПТ работающих в штатном режиме, в зависимости от типа пожарной нагрузки</t>
  </si>
  <si>
    <t xml:space="preserve"> зарядка кислотно-щелочных аккумуляторных батарей электро-погрузочной техники вне общего объема склада, производится в отдельном помещении, выделенном противопожарной стеной, или зарядка других видов батарей электро-погрузочной техники производится в зоне склада, но расстоянии не менее 5 метров от сгораемых веществ и материалов</t>
  </si>
  <si>
    <t xml:space="preserve"> допускается ли эксплуатация бытовых электронагревательных приборов (электрические чайники/эл. кулеры/эл. плиты и т.п.) в зоне хранения ТМЦ, а также в зоне погрузки/разгрузки товара, временного размещения товара?</t>
  </si>
  <si>
    <t>допускается эксплуатация ламп накаливания в открытом исполнении (без защитных колпаков, предусмотренных заводом-изготовителем, из негорючего основания)</t>
  </si>
  <si>
    <t>допускается незащищенная прокладка электропроводки (без кабель-канала, гофротрубы, металлической трубы) по сгораемым конструкциям (дерево, обои, пластик и т.д.)</t>
  </si>
  <si>
    <t>допускается эксплуатация временной или транзитной электропроводки, ненормативное соединение жил электропроводки (скруткой), а также эксплуатация электропроводки без изоляции</t>
  </si>
  <si>
    <t>складируются ли горючие вещества и материалы, в т.ч. в сгораемой таре и упаковке у электрощитов и пусковой аппаратуры?</t>
  </si>
  <si>
    <t>есть ли встроенные в страхуемые складские здания маслонаполненные трансформаторные подстанции, не оборудованные адекватными для данных зон АПС, АУПТ, системами для аварийного дренажа для сбора масла</t>
  </si>
  <si>
    <t>существует ли запрет курения/соблюдается ли режим курения</t>
  </si>
  <si>
    <t>соответствуют ли огнетушители с видом огнетушащего вещества, применимого для пожарной нагрузки, а также с рангом пожара/норм положенности, наружный и внутренний противопожарный водопровод, с надлежащим напором системы противопожарного водоснабжения и адекватным запасом воды, пожарные рука, действующим требованиям в РФ?</t>
  </si>
  <si>
    <t>расстояние от верха складирования до осветительных приборов не менее 0,5 метров</t>
  </si>
  <si>
    <t>не загромождены ли товарами проходы между стеллажами, не захламлен ли склад мусором, неиспользуемой тарой</t>
  </si>
  <si>
    <t>склады с высотой складирования более 5,5 м, имеющих высоту потолков более 14 м., имеющих в конструкции стены или кровлю с утеплителем (в том числе встроенные холодильные или морозильные камеры) оборудованы, работающей в штатном режиме межстеллажной системой автоматического пожаротушения?</t>
  </si>
  <si>
    <t>расстояние до соседнего склада (м.)</t>
  </si>
  <si>
    <t>да/да</t>
  </si>
  <si>
    <t>-</t>
  </si>
  <si>
    <t>Дополнительные вопросы от страховой компании</t>
  </si>
  <si>
    <t>Примыкает вплотную к стр.2, до стр. 5 -25 м</t>
  </si>
  <si>
    <t xml:space="preserve">Перечень недвижимого имущества ФГУП "ППП" на период страхования </t>
  </si>
  <si>
    <t>Административно-складское</t>
  </si>
  <si>
    <t>ж/б/ж/б/ж/б</t>
  </si>
  <si>
    <t xml:space="preserve">водопровод/центральное/мягкая/ мембрана </t>
  </si>
  <si>
    <t xml:space="preserve">водопровод/центральное/мембрана </t>
  </si>
  <si>
    <t>АПС, О (12 порошковых, 21 углекислотных)</t>
  </si>
  <si>
    <t>кирпич/кирпич/кирпич</t>
  </si>
  <si>
    <t>нет/мягкая</t>
  </si>
  <si>
    <t>АПС,О (4 углекислотных)</t>
  </si>
  <si>
    <t>5 + подвал</t>
  </si>
  <si>
    <t>ж/б; ж/б; кирпичные  и гипсокартон</t>
  </si>
  <si>
    <t>водопровод/центральное/мягкая кровля</t>
  </si>
  <si>
    <t>ЧОП, СВО</t>
  </si>
  <si>
    <t>4 + подвал</t>
  </si>
  <si>
    <t>кирпич;ж/б; кирпич</t>
  </si>
  <si>
    <t>Административное, вспомогательное, магазин, предприятие бытового обслуживания</t>
  </si>
  <si>
    <t xml:space="preserve">     7+ подвал    / 1 + подвал</t>
  </si>
  <si>
    <t>кирпич/бетон/кирпич</t>
  </si>
  <si>
    <t>водопровод/центральное/металл</t>
  </si>
  <si>
    <t>АПС, О (6 порошковых), ПК</t>
  </si>
  <si>
    <t xml:space="preserve">     7+ подвал    / 1 </t>
  </si>
  <si>
    <t>ПГ, ПК, О (5 углекислотных)</t>
  </si>
  <si>
    <t>Российская Федерация, Московская область, Одинцовский район, городское поселение Одинцово, г. Одинцово, ул. Транспортная, д.8, строение 5</t>
  </si>
  <si>
    <t>1975/2010</t>
  </si>
  <si>
    <t>ж/б./ж/б плиты/ж/б</t>
  </si>
  <si>
    <t>водопровод/центральное/совмещенная</t>
  </si>
  <si>
    <t>АПС, АСП, О (62 порошковых, 10 пенных, 22 углекислотных), ПГ, ПК</t>
  </si>
  <si>
    <t>Российская Федерация, Московская область, Одинцовский район, городское поселение Одинцово, г. Одинцово, ул. Транспортная, д.8, строение 9</t>
  </si>
  <si>
    <t>Административное здание</t>
  </si>
  <si>
    <t>1975/2011</t>
  </si>
  <si>
    <t>панельные/ж/б плиты/кирпич</t>
  </si>
  <si>
    <t>водопровод/центральное/мягкая по ж/б плитам</t>
  </si>
  <si>
    <t>АПС, О (36 порошковых), ПГ</t>
  </si>
  <si>
    <t xml:space="preserve">Российская Федерация, Московская область, Одинцовский городской округ,  г. Одинцово, ул. Транспортная, д.8, строение 30                   </t>
  </si>
  <si>
    <t>Административное, склад, гараж</t>
  </si>
  <si>
    <t>1991/2006</t>
  </si>
  <si>
    <t>кирпич/ж/б плиты/кирпич</t>
  </si>
  <si>
    <t>АПС, О (7 порошковых, 2 углекислотных), ПГ</t>
  </si>
  <si>
    <t>Российская Федерация, Московская область, Одинцовский район, городское поселение Одинцово, г. Одинцово, ул. Транспортная, д.8, строение 3</t>
  </si>
  <si>
    <t>сендвич панели/нет/нет</t>
  </si>
  <si>
    <t>нет/ центральное/металл</t>
  </si>
  <si>
    <t>АПС, АСП (порошковая), О (2 порошковых) ПК, ПГ</t>
  </si>
  <si>
    <t>Российская Федерация, Московская область, Одинцовский район, городское поселение Одинцово, г. Одинцово, ул. Транспортная, д.8, строение 11</t>
  </si>
  <si>
    <t>сб.металлоконструкции с утепл/мет.каркас, профнастил, утеплитель/металл</t>
  </si>
  <si>
    <t>АПС, АСП, О (34 порошковых), ПГ, ПК</t>
  </si>
  <si>
    <t>сэндвич-панели/металл/металл</t>
  </si>
  <si>
    <t>центральное/ центральное/сэндвич-панели</t>
  </si>
  <si>
    <t>АПС,АСП, О (4 порошковых) ПК, ПГ</t>
  </si>
  <si>
    <t>Российская Федерация, Московская область, Одинцовский район, городское поселение Одинцово, г. Одинцово, ул. Транспортная, д.8, строение 2</t>
  </si>
  <si>
    <t>АПС,АСП, О (2 порошковых)  ПК, ПГ</t>
  </si>
  <si>
    <t>Российская Федерация, Московская область, Одинцовский район, городское поселение Одинцово, г. Одинцово, ул. Транспортная, д.8, строение 4</t>
  </si>
  <si>
    <t>АПС,АСП, О (2 порошковых) ПК, ПГ</t>
  </si>
  <si>
    <t>водопровод/центральное/оцинков.железо</t>
  </si>
  <si>
    <t>АПС, О (56 углекислотных), ПГ, ПК</t>
  </si>
  <si>
    <t>кирпич/нет/кирпич</t>
  </si>
  <si>
    <t>нет/центральное/гидростеклоизол</t>
  </si>
  <si>
    <t>АПС, О (3 порошковых), ПГ, ПК</t>
  </si>
  <si>
    <t>нет/нет/оцинк.железо</t>
  </si>
  <si>
    <t>АПС, О (14 углекислотных), ПГ</t>
  </si>
  <si>
    <t>железо/нет/нет</t>
  </si>
  <si>
    <t>нет/центральное/железо</t>
  </si>
  <si>
    <t>АПС, О (2 порошковых, 2 углекислотных), ПГ, ПК</t>
  </si>
  <si>
    <t>Сооружение «газопровод высокого давления»</t>
  </si>
  <si>
    <t>АПС, АСП, О (14 порошковых, 14 углекислотных), ПК</t>
  </si>
  <si>
    <t>АПС, АСП,  О (21 порошковых, 27 углекислотных), ПК</t>
  </si>
  <si>
    <t>АПС,О (1 шт.ОП-5; 1 шт. ОУ-5 )</t>
  </si>
  <si>
    <t>АПС,О (1 шт.ОП-5; 1 шт. ОПУ-5; 1 шт.ОУ-5)</t>
  </si>
  <si>
    <t>АПС, О (2 шт.ОП-5)</t>
  </si>
  <si>
    <t>АПС, О (1 шт.ОП-5; 1 шт.ОУ-5)</t>
  </si>
  <si>
    <t>О (1 шт.ОУ-80; 1 шт ОП-5)</t>
  </si>
  <si>
    <t xml:space="preserve"> 5+подвал+чердак/ подвал, 1, 2, 3, 4, 5,  чердак</t>
  </si>
  <si>
    <t>Российская Федерация, Московская область, Одинцовский район, городское поселение Одинцово, г. Одинцово, ул. Транспортная, д.8, строение 1</t>
  </si>
  <si>
    <t>Российская Федерация, г. Москва, вн.тер.г. муниципальный округ Тверской, ул. 2-я Тверская-Ямская, д.16</t>
  </si>
  <si>
    <t>Российская Федерация, г. Москва, вн.тер.г. муниципальный округ Лианозово, шоссе Дмитровское, д.116, строение 3</t>
  </si>
  <si>
    <t>Российская Федерация, г. Москва, вн.тер.г. муниципальный округ Лианозово, шоссе Дмитровское, д.116, строение 4</t>
  </si>
  <si>
    <t>Российская Федерация, г. Москва, вн.тер.г. муниципальный округ Лианозово, шоссе Дмитровское, д.116, строение 10</t>
  </si>
  <si>
    <t>Российская Федерация, г. Москва, вн.тер.г. муниципальный округ Лианозово, шоссе Дмитровское, соор.116, строение 11</t>
  </si>
  <si>
    <t>Российская Федерация, г. Москва, вн.тер.г. муниципальный округ Лианозово, шоссе Дмитровское, д.116, строение 12</t>
  </si>
  <si>
    <t>Российская Федерация, г. Москва, вн.тер.г. муниципальный округ Лианозово, шоссе Дмитровское, д.116, строение 13</t>
  </si>
  <si>
    <t>Российская Федерация, г. Москва, вн.тер.г. муниципальный округ Лианозово, шоссе Дмитровское, д.116,  строение 14</t>
  </si>
  <si>
    <t>Российская Федерация, г. Москва, вн.тер.г. муниципальный округ Лианозово, шоссе Дмитровское, д.116, строение 15</t>
  </si>
  <si>
    <t>Российская Федерация, г. Москва, вн.тер.г. муниципальный округ Хорошевский, тупик 2-й Магистральный, дом 7А, строение 3</t>
  </si>
  <si>
    <t>Российская Федерация, г. Москва, вн.тер.г. муниципальный округ Хорошевский, тупик 2-й Магистральный, дом 7А, строение 4</t>
  </si>
  <si>
    <t>Российская Федерация, г. Москва, вн.тер.г. муниципальный округ Хорошевский, тупик 2-й Магистральный, дом 7А, строение 5</t>
  </si>
  <si>
    <t>Российская Федерация, г. Москва, вн.тер.г. муниципальный округ Хорошевский, тупик 2-й Магистральный, дом 7А, строение 6</t>
  </si>
  <si>
    <t>Российская Федерация, г. Москва, вн.тер.г. муниципальный округ Хорошевский, тупик 2-й Магистральный, дом 7А, строение 7</t>
  </si>
  <si>
    <t>Российская Федерация, Московская область, Одинцовский городской округ, г. Одинцово, ул. Транспортная, д.8, строение 14</t>
  </si>
  <si>
    <t>Российская Федерация, Московская область, Одинцовский р-н, г. Одинцово, ул. Транспортная, д.8</t>
  </si>
  <si>
    <t>Российская Федерация, Московская область, Одинцовский городской округ,  г. Одинцово, ул. Восточная, д.1, строение 1</t>
  </si>
  <si>
    <r>
      <t xml:space="preserve">Российская Федерация, г. Москва, вн.тер.г. муниципальный округ Лианозово, шоссе Дмитровское, дом 118, корпус 1, помещение 3/1            </t>
    </r>
    <r>
      <rPr>
        <strike/>
        <sz val="14"/>
        <rFont val="Times New Roman"/>
        <family val="1"/>
        <charset val="204"/>
      </rPr>
      <t xml:space="preserve">  </t>
    </r>
  </si>
  <si>
    <r>
      <t xml:space="preserve">Российская Федерация, Московская область, Одинцовский городской округ, </t>
    </r>
    <r>
      <rPr>
        <sz val="14"/>
        <rFont val="Times New Roman"/>
        <family val="1"/>
        <charset val="204"/>
      </rPr>
      <t>г. Одинцово, ул. Транспортная, д.8, строение 19</t>
    </r>
  </si>
  <si>
    <r>
      <t xml:space="preserve">Российская Федерация, г. Москва, вн.тер.г. муниципальный округ Мещанский, проспект Мира, дом 33, корпус 1, помещение 1/3                             </t>
    </r>
    <r>
      <rPr>
        <strike/>
        <sz val="14"/>
        <rFont val="Times New Roman"/>
        <family val="1"/>
        <charset val="204"/>
      </rPr>
      <t xml:space="preserve"> </t>
    </r>
  </si>
  <si>
    <t>Российская Федерация, г. Москва, вн.тер.г. муниципальный округ Лианозово, шоссе Дмитровское, д.116</t>
  </si>
  <si>
    <t>АПС,АСП,ПК, СУХОТРУБ, О            (194 порошковых, 60 углекислотных)</t>
  </si>
  <si>
    <t>Российская Федерация, г. Москва, вн.тер.г. муниципальный округ Лианозово, шоссе Дмитровское, д.116, строение 2</t>
  </si>
  <si>
    <t>Российская Федерация, г. Москва, вн.тер.г. муниципальный округ Лианозово, шоссе Дмитровское, д.116, строение 5</t>
  </si>
  <si>
    <t>Российская Федерация, г. Москва, вн.тер.г. муниципальный округ Хорошевский, тупик 2-й Магистральный, дом 7А, строение 1</t>
  </si>
  <si>
    <t>Российская Федерация, г. Москва, вн.тер.г. муниципальный округ Хорошевский, тупик 2-й Магистральный, дом 7А, строение 2</t>
  </si>
  <si>
    <r>
      <t xml:space="preserve">Российская Федерация, г. Москва, вн.тер.г. муниципальный округ Дорогомилово, проспект Кутузовский, дом 1/7, помещение 4/1       </t>
    </r>
    <r>
      <rPr>
        <strike/>
        <sz val="14"/>
        <color indexed="8"/>
        <rFont val="Times New Roman"/>
        <family val="1"/>
        <charset val="204"/>
      </rPr>
      <t/>
    </r>
  </si>
  <si>
    <t xml:space="preserve">Российская Федерация, г. Москва, вн.тер.г. муниципальный округ Дорогомилово, проспект Кутузовский, дом 1/7, помещение 5/1      </t>
  </si>
  <si>
    <t>сэндвич-панели/нет/нет</t>
  </si>
  <si>
    <t>Российская Федерация, г. Москва, вн.тер.г. муниципальный округ Савеловский, ул. Башиловская, д.24, строение 2</t>
  </si>
  <si>
    <t>Российская Федерация, г. Москва, вн.тер.г. муниципальный округ Савеловский, ул. Башиловская, д.24, строение 3</t>
  </si>
  <si>
    <t>Российская Федерация, г. Москва, вн.тер.г. муниципальный округ Савеловский, ул. Башиловская, д.24, строение 5</t>
  </si>
  <si>
    <t>Российская Федерация, г. Москва, вн.тер.г. муниципальный округ Савеловский, ул. Башиловская, д.24, строение 19</t>
  </si>
  <si>
    <t>с 19.04.2024 по 18.04.2025</t>
  </si>
  <si>
    <t>с 02.06.2024 по 01.06.2025</t>
  </si>
  <si>
    <t>с 14.07.2024 по 13.07.2025</t>
  </si>
  <si>
    <t>с 01.06.2024 по 31.05.2025</t>
  </si>
  <si>
    <t>с 19.07.2024 по 18.07.2025</t>
  </si>
  <si>
    <t>к Договору №_____/Р156-ФЭУ/24 от 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</si>
</sst>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4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0"/>
      <color rgb="FFFF0000"/>
      <name val="Calibri"/>
      <family val="2"/>
      <charset val="204"/>
      <scheme val="minor"/>
    </font>
    <font>
      <strike/>
      <sz val="14"/>
      <color indexed="8"/>
      <name val="Times New Roman"/>
      <family val="1"/>
      <charset val="204"/>
    </font>
    <font>
      <strike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90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8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2" borderId="0" xfId="0" applyFont="1" applyFill="1" applyBorder="1"/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3" fillId="2" borderId="0" xfId="0" applyFont="1" applyFill="1"/>
    <xf numFmtId="4" fontId="14" fillId="2" borderId="0" xfId="0" applyNumberFormat="1" applyFont="1" applyFill="1"/>
    <xf numFmtId="0" fontId="7" fillId="0" borderId="0" xfId="0" applyFont="1" applyAlignment="1">
      <alignment vertical="center" wrapText="1"/>
    </xf>
    <xf numFmtId="4" fontId="7" fillId="2" borderId="0" xfId="0" applyNumberFormat="1" applyFont="1" applyFill="1"/>
    <xf numFmtId="0" fontId="15" fillId="0" borderId="0" xfId="0" applyFont="1"/>
    <xf numFmtId="0" fontId="15" fillId="2" borderId="0" xfId="0" applyFont="1" applyFill="1"/>
    <xf numFmtId="0" fontId="16" fillId="2" borderId="0" xfId="0" applyFont="1" applyFill="1"/>
    <xf numFmtId="0" fontId="0" fillId="2" borderId="0" xfId="0" applyFill="1"/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4" fontId="18" fillId="2" borderId="0" xfId="0" applyNumberFormat="1" applyFont="1" applyFill="1"/>
    <xf numFmtId="164" fontId="18" fillId="2" borderId="0" xfId="0" applyNumberFormat="1" applyFont="1" applyFill="1"/>
    <xf numFmtId="0" fontId="0" fillId="0" borderId="0" xfId="0" applyBorder="1" applyAlignment="1">
      <alignment horizontal="center" vertical="center" wrapText="1"/>
    </xf>
    <xf numFmtId="0" fontId="0" fillId="2" borderId="0" xfId="0" applyFill="1" applyBorder="1"/>
    <xf numFmtId="0" fontId="8" fillId="2" borderId="1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/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2" borderId="0" xfId="0" applyFill="1" applyAlignment="1"/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0" fillId="2" borderId="0" xfId="0" applyFont="1" applyFill="1"/>
    <xf numFmtId="0" fontId="4" fillId="2" borderId="0" xfId="0" applyFont="1" applyFill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wrapText="1"/>
    </xf>
    <xf numFmtId="0" fontId="22" fillId="3" borderId="0" xfId="0" applyFont="1" applyFill="1" applyAlignment="1">
      <alignment horizont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7" fillId="0" borderId="13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1" fillId="3" borderId="0" xfId="0" applyFont="1" applyFill="1" applyAlignment="1">
      <alignment horizontal="center" wrapText="1"/>
    </xf>
    <xf numFmtId="0" fontId="22" fillId="3" borderId="0" xfId="0" applyFont="1" applyFill="1" applyAlignment="1">
      <alignment horizont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73"/>
  <sheetViews>
    <sheetView tabSelected="1" topLeftCell="H1" zoomScale="70" zoomScaleNormal="70" zoomScaleSheetLayoutView="70" workbookViewId="0">
      <selection activeCell="P3" sqref="P3"/>
    </sheetView>
  </sheetViews>
  <sheetFormatPr defaultRowHeight="15" outlineLevelRow="1" x14ac:dyDescent="0.25"/>
  <cols>
    <col min="1" max="1" width="6.5703125" customWidth="1"/>
    <col min="2" max="2" width="42.7109375" customWidth="1"/>
    <col min="3" max="3" width="21.5703125" style="41" customWidth="1"/>
    <col min="4" max="4" width="18.85546875" style="41" customWidth="1"/>
    <col min="5" max="5" width="17" style="41" customWidth="1"/>
    <col min="6" max="7" width="13.28515625" style="41" customWidth="1"/>
    <col min="8" max="8" width="25.7109375" style="41" customWidth="1"/>
    <col min="9" max="10" width="22.85546875" style="41" customWidth="1"/>
    <col min="11" max="11" width="20.28515625" style="41" customWidth="1"/>
    <col min="12" max="12" width="27.28515625" style="41" customWidth="1"/>
    <col min="13" max="13" width="13.140625" style="41" customWidth="1"/>
    <col min="14" max="14" width="15.5703125" style="41" customWidth="1"/>
    <col min="15" max="15" width="15.7109375" style="41" customWidth="1"/>
    <col min="16" max="16" width="16.85546875" style="41" customWidth="1"/>
    <col min="17" max="17" width="35.7109375" hidden="1" customWidth="1"/>
    <col min="18" max="18" width="11.140625" style="41" hidden="1" customWidth="1"/>
    <col min="19" max="21" width="11.140625" hidden="1" customWidth="1"/>
    <col min="22" max="31" width="14.42578125" hidden="1" customWidth="1"/>
    <col min="32" max="35" width="14.42578125" style="41" hidden="1" customWidth="1"/>
    <col min="36" max="39" width="0" hidden="1" customWidth="1"/>
  </cols>
  <sheetData>
    <row r="1" spans="1:41" s="10" customFormat="1" ht="31.5" customHeight="1" outlineLevel="1" x14ac:dyDescent="0.45">
      <c r="A1" s="1" t="s">
        <v>138</v>
      </c>
      <c r="B1" s="2"/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79" t="s">
        <v>0</v>
      </c>
      <c r="Q1" s="7"/>
      <c r="R1" s="64"/>
      <c r="S1" s="8"/>
      <c r="T1" s="8"/>
      <c r="U1" s="8"/>
      <c r="V1" s="8"/>
      <c r="W1" s="8"/>
      <c r="X1" s="8"/>
      <c r="Y1" s="8"/>
      <c r="Z1" s="8"/>
      <c r="AA1" s="8"/>
      <c r="AB1" s="8"/>
      <c r="AC1" s="9"/>
      <c r="AD1" s="9"/>
      <c r="AE1" s="9"/>
      <c r="AF1" s="6"/>
      <c r="AG1" s="69"/>
      <c r="AH1" s="69"/>
      <c r="AI1" s="69"/>
    </row>
    <row r="2" spans="1:41" ht="24" customHeight="1" outlineLevel="1" x14ac:dyDescent="0.4">
      <c r="A2" s="11"/>
      <c r="B2" s="12"/>
      <c r="C2" s="13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79" t="s">
        <v>248</v>
      </c>
      <c r="Q2" s="15"/>
      <c r="R2" s="84" t="s">
        <v>136</v>
      </c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56"/>
      <c r="AK2" s="56"/>
      <c r="AL2" s="56"/>
      <c r="AM2" s="56"/>
    </row>
    <row r="3" spans="1:41" ht="24" customHeight="1" outlineLevel="1" thickBot="1" x14ac:dyDescent="0.45">
      <c r="A3" s="11"/>
      <c r="B3" s="12"/>
      <c r="C3" s="13"/>
      <c r="D3" s="13"/>
      <c r="E3" s="13"/>
      <c r="F3" s="13"/>
      <c r="G3" s="13"/>
      <c r="H3" s="14"/>
      <c r="I3" s="13"/>
      <c r="J3" s="13"/>
      <c r="K3" s="13"/>
      <c r="L3" s="13"/>
      <c r="M3" s="13"/>
      <c r="N3" s="13"/>
      <c r="O3" s="13"/>
      <c r="P3" s="6"/>
      <c r="Q3" s="15"/>
      <c r="R3" s="76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56"/>
      <c r="AK3" s="56"/>
      <c r="AL3" s="56"/>
      <c r="AM3" s="56"/>
    </row>
    <row r="4" spans="1:41" ht="198.75" customHeight="1" thickBot="1" x14ac:dyDescent="0.35">
      <c r="A4" s="58" t="s">
        <v>1</v>
      </c>
      <c r="B4" s="59" t="s">
        <v>2</v>
      </c>
      <c r="C4" s="59" t="s">
        <v>3</v>
      </c>
      <c r="D4" s="60" t="s">
        <v>4</v>
      </c>
      <c r="E4" s="59" t="s">
        <v>5</v>
      </c>
      <c r="F4" s="61" t="s">
        <v>6</v>
      </c>
      <c r="G4" s="59" t="s">
        <v>7</v>
      </c>
      <c r="H4" s="59" t="s">
        <v>8</v>
      </c>
      <c r="I4" s="59" t="s">
        <v>9</v>
      </c>
      <c r="J4" s="59" t="s">
        <v>10</v>
      </c>
      <c r="K4" s="59" t="s">
        <v>11</v>
      </c>
      <c r="L4" s="59" t="s">
        <v>12</v>
      </c>
      <c r="M4" s="59" t="s">
        <v>13</v>
      </c>
      <c r="N4" s="59" t="s">
        <v>14</v>
      </c>
      <c r="O4" s="59" t="s">
        <v>15</v>
      </c>
      <c r="P4" s="62" t="s">
        <v>16</v>
      </c>
      <c r="Q4" s="15"/>
      <c r="R4" s="51" t="s">
        <v>133</v>
      </c>
      <c r="S4" s="51" t="s">
        <v>116</v>
      </c>
      <c r="T4" s="51" t="s">
        <v>117</v>
      </c>
      <c r="U4" s="51" t="s">
        <v>118</v>
      </c>
      <c r="V4" s="51" t="s">
        <v>119</v>
      </c>
      <c r="W4" s="51" t="s">
        <v>120</v>
      </c>
      <c r="X4" s="51" t="s">
        <v>121</v>
      </c>
      <c r="Y4" s="51" t="s">
        <v>122</v>
      </c>
      <c r="Z4" s="51" t="s">
        <v>123</v>
      </c>
      <c r="AA4" s="51" t="s">
        <v>124</v>
      </c>
      <c r="AB4" s="51" t="s">
        <v>125</v>
      </c>
      <c r="AC4" s="51" t="s">
        <v>126</v>
      </c>
      <c r="AD4" s="51" t="s">
        <v>127</v>
      </c>
      <c r="AE4" s="51" t="s">
        <v>128</v>
      </c>
      <c r="AF4" s="51" t="s">
        <v>129</v>
      </c>
      <c r="AG4" s="51" t="s">
        <v>130</v>
      </c>
      <c r="AH4" s="51" t="s">
        <v>131</v>
      </c>
      <c r="AI4" s="51" t="s">
        <v>132</v>
      </c>
      <c r="AJ4" s="49"/>
      <c r="AK4" s="49"/>
      <c r="AL4" s="49"/>
      <c r="AM4" s="56"/>
    </row>
    <row r="5" spans="1:41" ht="84.75" customHeight="1" x14ac:dyDescent="0.3">
      <c r="A5" s="70">
        <v>1</v>
      </c>
      <c r="B5" s="71" t="s">
        <v>210</v>
      </c>
      <c r="C5" s="43" t="s">
        <v>17</v>
      </c>
      <c r="D5" s="72">
        <v>849881000</v>
      </c>
      <c r="E5" s="43" t="s">
        <v>18</v>
      </c>
      <c r="F5" s="74">
        <v>7198.4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73" t="s">
        <v>25</v>
      </c>
      <c r="N5" s="73" t="s">
        <v>25</v>
      </c>
      <c r="O5" s="73" t="s">
        <v>23</v>
      </c>
      <c r="P5" s="81" t="s">
        <v>243</v>
      </c>
      <c r="Q5" s="15"/>
      <c r="R5" s="17">
        <v>10</v>
      </c>
      <c r="S5" s="52" t="s">
        <v>23</v>
      </c>
      <c r="T5" s="52" t="s">
        <v>25</v>
      </c>
      <c r="U5" s="52" t="s">
        <v>25</v>
      </c>
      <c r="V5" s="52" t="s">
        <v>25</v>
      </c>
      <c r="W5" s="52" t="s">
        <v>25</v>
      </c>
      <c r="X5" s="52" t="s">
        <v>25</v>
      </c>
      <c r="Y5" s="52" t="s">
        <v>23</v>
      </c>
      <c r="Z5" s="52" t="s">
        <v>23</v>
      </c>
      <c r="AA5" s="52" t="s">
        <v>23</v>
      </c>
      <c r="AB5" s="52" t="s">
        <v>23</v>
      </c>
      <c r="AC5" s="52" t="s">
        <v>23</v>
      </c>
      <c r="AD5" s="52" t="s">
        <v>23</v>
      </c>
      <c r="AE5" s="52" t="s">
        <v>134</v>
      </c>
      <c r="AF5" s="18" t="s">
        <v>25</v>
      </c>
      <c r="AG5" s="18" t="s">
        <v>135</v>
      </c>
      <c r="AH5" s="18" t="s">
        <v>23</v>
      </c>
      <c r="AI5" s="18" t="s">
        <v>135</v>
      </c>
      <c r="AJ5" s="57"/>
      <c r="AK5" s="57"/>
      <c r="AL5" s="57"/>
      <c r="AM5" s="57"/>
      <c r="AN5" s="53"/>
      <c r="AO5" s="53"/>
    </row>
    <row r="6" spans="1:41" ht="79.5" customHeight="1" x14ac:dyDescent="0.3">
      <c r="A6" s="42">
        <v>2</v>
      </c>
      <c r="B6" s="71" t="s">
        <v>211</v>
      </c>
      <c r="C6" s="43" t="s">
        <v>26</v>
      </c>
      <c r="D6" s="72">
        <v>34975000</v>
      </c>
      <c r="E6" s="43">
        <v>1</v>
      </c>
      <c r="F6" s="74">
        <v>1852</v>
      </c>
      <c r="G6" s="43">
        <v>1989</v>
      </c>
      <c r="H6" s="43" t="s">
        <v>27</v>
      </c>
      <c r="I6" s="43" t="s">
        <v>28</v>
      </c>
      <c r="J6" s="43" t="s">
        <v>105</v>
      </c>
      <c r="K6" s="43" t="s">
        <v>25</v>
      </c>
      <c r="L6" s="43" t="s">
        <v>150</v>
      </c>
      <c r="M6" s="73" t="s">
        <v>25</v>
      </c>
      <c r="N6" s="73" t="s">
        <v>25</v>
      </c>
      <c r="O6" s="73" t="s">
        <v>29</v>
      </c>
      <c r="P6" s="82"/>
      <c r="Q6" s="15"/>
      <c r="R6" s="16" t="s">
        <v>137</v>
      </c>
      <c r="S6" s="52" t="s">
        <v>23</v>
      </c>
      <c r="T6" s="52" t="s">
        <v>25</v>
      </c>
      <c r="U6" s="52" t="s">
        <v>25</v>
      </c>
      <c r="V6" s="52" t="s">
        <v>25</v>
      </c>
      <c r="W6" s="52" t="s">
        <v>25</v>
      </c>
      <c r="X6" s="52" t="s">
        <v>25</v>
      </c>
      <c r="Y6" s="52" t="s">
        <v>23</v>
      </c>
      <c r="Z6" s="52" t="s">
        <v>23</v>
      </c>
      <c r="AA6" s="52" t="s">
        <v>23</v>
      </c>
      <c r="AB6" s="52" t="s">
        <v>23</v>
      </c>
      <c r="AC6" s="52" t="s">
        <v>23</v>
      </c>
      <c r="AD6" s="52" t="s">
        <v>23</v>
      </c>
      <c r="AE6" s="52" t="s">
        <v>134</v>
      </c>
      <c r="AF6" s="18" t="s">
        <v>25</v>
      </c>
      <c r="AG6" s="18" t="s">
        <v>25</v>
      </c>
      <c r="AH6" s="18" t="s">
        <v>23</v>
      </c>
      <c r="AI6" s="18" t="s">
        <v>135</v>
      </c>
      <c r="AJ6" s="57"/>
      <c r="AK6" s="57"/>
      <c r="AL6" s="57"/>
      <c r="AM6" s="57"/>
      <c r="AN6" s="53"/>
      <c r="AO6" s="53"/>
    </row>
    <row r="7" spans="1:41" ht="79.5" customHeight="1" x14ac:dyDescent="0.3">
      <c r="A7" s="70">
        <v>3</v>
      </c>
      <c r="B7" s="71" t="s">
        <v>212</v>
      </c>
      <c r="C7" s="43" t="s">
        <v>17</v>
      </c>
      <c r="D7" s="72">
        <v>50377000</v>
      </c>
      <c r="E7" s="43">
        <v>2</v>
      </c>
      <c r="F7" s="74">
        <v>845.2</v>
      </c>
      <c r="G7" s="43" t="s">
        <v>30</v>
      </c>
      <c r="H7" s="43" t="s">
        <v>31</v>
      </c>
      <c r="I7" s="43" t="s">
        <v>32</v>
      </c>
      <c r="J7" s="43" t="s">
        <v>105</v>
      </c>
      <c r="K7" s="43" t="s">
        <v>25</v>
      </c>
      <c r="L7" s="43" t="s">
        <v>150</v>
      </c>
      <c r="M7" s="73" t="s">
        <v>25</v>
      </c>
      <c r="N7" s="73" t="s">
        <v>25</v>
      </c>
      <c r="O7" s="73" t="s">
        <v>29</v>
      </c>
      <c r="P7" s="82"/>
      <c r="Q7" s="15"/>
      <c r="R7" s="16">
        <v>6</v>
      </c>
      <c r="S7" s="52" t="s">
        <v>23</v>
      </c>
      <c r="T7" s="52" t="s">
        <v>25</v>
      </c>
      <c r="U7" s="52" t="s">
        <v>25</v>
      </c>
      <c r="V7" s="52" t="s">
        <v>25</v>
      </c>
      <c r="W7" s="52" t="s">
        <v>25</v>
      </c>
      <c r="X7" s="52" t="s">
        <v>25</v>
      </c>
      <c r="Y7" s="52" t="s">
        <v>23</v>
      </c>
      <c r="Z7" s="52" t="s">
        <v>23</v>
      </c>
      <c r="AA7" s="52" t="s">
        <v>23</v>
      </c>
      <c r="AB7" s="52" t="s">
        <v>23</v>
      </c>
      <c r="AC7" s="52" t="s">
        <v>23</v>
      </c>
      <c r="AD7" s="52" t="s">
        <v>23</v>
      </c>
      <c r="AE7" s="52" t="s">
        <v>134</v>
      </c>
      <c r="AF7" s="18" t="s">
        <v>25</v>
      </c>
      <c r="AG7" s="18" t="s">
        <v>25</v>
      </c>
      <c r="AH7" s="18" t="s">
        <v>23</v>
      </c>
      <c r="AI7" s="18" t="s">
        <v>135</v>
      </c>
      <c r="AJ7" s="57"/>
      <c r="AK7" s="57"/>
      <c r="AL7" s="57"/>
      <c r="AM7" s="57"/>
      <c r="AN7" s="53"/>
      <c r="AO7" s="53"/>
    </row>
    <row r="8" spans="1:41" ht="79.5" customHeight="1" x14ac:dyDescent="0.3">
      <c r="A8" s="42">
        <v>4</v>
      </c>
      <c r="B8" s="71" t="s">
        <v>213</v>
      </c>
      <c r="C8" s="43" t="s">
        <v>26</v>
      </c>
      <c r="D8" s="72">
        <v>41418000</v>
      </c>
      <c r="E8" s="43">
        <v>1</v>
      </c>
      <c r="F8" s="74">
        <v>2352</v>
      </c>
      <c r="G8" s="43">
        <v>2000</v>
      </c>
      <c r="H8" s="43" t="s">
        <v>33</v>
      </c>
      <c r="I8" s="43" t="s">
        <v>34</v>
      </c>
      <c r="J8" s="43" t="s">
        <v>106</v>
      </c>
      <c r="K8" s="43" t="s">
        <v>25</v>
      </c>
      <c r="L8" s="43" t="s">
        <v>150</v>
      </c>
      <c r="M8" s="73" t="s">
        <v>25</v>
      </c>
      <c r="N8" s="73" t="s">
        <v>25</v>
      </c>
      <c r="O8" s="73" t="s">
        <v>29</v>
      </c>
      <c r="P8" s="82"/>
      <c r="Q8" s="15"/>
      <c r="R8" s="16">
        <v>12</v>
      </c>
      <c r="S8" s="52" t="s">
        <v>23</v>
      </c>
      <c r="T8" s="52" t="s">
        <v>25</v>
      </c>
      <c r="U8" s="52" t="s">
        <v>25</v>
      </c>
      <c r="V8" s="52" t="s">
        <v>25</v>
      </c>
      <c r="W8" s="52" t="s">
        <v>25</v>
      </c>
      <c r="X8" s="52" t="s">
        <v>25</v>
      </c>
      <c r="Y8" s="52" t="s">
        <v>23</v>
      </c>
      <c r="Z8" s="52" t="s">
        <v>23</v>
      </c>
      <c r="AA8" s="52" t="s">
        <v>23</v>
      </c>
      <c r="AB8" s="52" t="s">
        <v>23</v>
      </c>
      <c r="AC8" s="52" t="s">
        <v>23</v>
      </c>
      <c r="AD8" s="52" t="s">
        <v>23</v>
      </c>
      <c r="AE8" s="52" t="s">
        <v>134</v>
      </c>
      <c r="AF8" s="18" t="s">
        <v>25</v>
      </c>
      <c r="AG8" s="18" t="s">
        <v>25</v>
      </c>
      <c r="AH8" s="18" t="s">
        <v>23</v>
      </c>
      <c r="AI8" s="18" t="s">
        <v>135</v>
      </c>
      <c r="AJ8" s="57"/>
      <c r="AK8" s="57"/>
      <c r="AL8" s="57"/>
      <c r="AM8" s="57"/>
      <c r="AN8" s="53"/>
      <c r="AO8" s="53"/>
    </row>
    <row r="9" spans="1:41" ht="77.25" customHeight="1" x14ac:dyDescent="0.3">
      <c r="A9" s="70">
        <v>5</v>
      </c>
      <c r="B9" s="71" t="s">
        <v>214</v>
      </c>
      <c r="C9" s="43" t="s">
        <v>26</v>
      </c>
      <c r="D9" s="72">
        <v>3390000</v>
      </c>
      <c r="E9" s="43">
        <v>1</v>
      </c>
      <c r="F9" s="74">
        <v>184.3</v>
      </c>
      <c r="G9" s="43">
        <v>1989</v>
      </c>
      <c r="H9" s="43" t="s">
        <v>35</v>
      </c>
      <c r="I9" s="43" t="s">
        <v>36</v>
      </c>
      <c r="J9" s="43" t="s">
        <v>107</v>
      </c>
      <c r="K9" s="43" t="s">
        <v>25</v>
      </c>
      <c r="L9" s="43" t="s">
        <v>150</v>
      </c>
      <c r="M9" s="73" t="s">
        <v>25</v>
      </c>
      <c r="N9" s="73" t="s">
        <v>25</v>
      </c>
      <c r="O9" s="73" t="s">
        <v>29</v>
      </c>
      <c r="P9" s="82"/>
      <c r="Q9" s="15"/>
      <c r="R9" s="16">
        <v>1</v>
      </c>
      <c r="S9" s="52" t="s">
        <v>23</v>
      </c>
      <c r="T9" s="52" t="s">
        <v>25</v>
      </c>
      <c r="U9" s="52" t="s">
        <v>25</v>
      </c>
      <c r="V9" s="52" t="s">
        <v>25</v>
      </c>
      <c r="W9" s="52" t="s">
        <v>25</v>
      </c>
      <c r="X9" s="52" t="s">
        <v>25</v>
      </c>
      <c r="Y9" s="52" t="s">
        <v>23</v>
      </c>
      <c r="Z9" s="52" t="s">
        <v>23</v>
      </c>
      <c r="AA9" s="52" t="s">
        <v>23</v>
      </c>
      <c r="AB9" s="52" t="s">
        <v>23</v>
      </c>
      <c r="AC9" s="52" t="s">
        <v>23</v>
      </c>
      <c r="AD9" s="52" t="s">
        <v>23</v>
      </c>
      <c r="AE9" s="52" t="s">
        <v>134</v>
      </c>
      <c r="AF9" s="18" t="s">
        <v>25</v>
      </c>
      <c r="AG9" s="18" t="s">
        <v>25</v>
      </c>
      <c r="AH9" s="18" t="s">
        <v>23</v>
      </c>
      <c r="AI9" s="18" t="s">
        <v>135</v>
      </c>
      <c r="AJ9" s="57"/>
      <c r="AK9" s="57"/>
      <c r="AL9" s="57"/>
      <c r="AM9" s="57"/>
      <c r="AN9" s="53"/>
      <c r="AO9" s="53"/>
    </row>
    <row r="10" spans="1:41" ht="90" customHeight="1" x14ac:dyDescent="0.3">
      <c r="A10" s="42">
        <v>6</v>
      </c>
      <c r="B10" s="71" t="s">
        <v>215</v>
      </c>
      <c r="C10" s="43" t="s">
        <v>26</v>
      </c>
      <c r="D10" s="72">
        <v>4817000</v>
      </c>
      <c r="E10" s="43">
        <v>1</v>
      </c>
      <c r="F10" s="74">
        <v>335.1</v>
      </c>
      <c r="G10" s="43">
        <v>1989</v>
      </c>
      <c r="H10" s="43" t="s">
        <v>35</v>
      </c>
      <c r="I10" s="43" t="s">
        <v>36</v>
      </c>
      <c r="J10" s="43" t="s">
        <v>107</v>
      </c>
      <c r="K10" s="43" t="s">
        <v>25</v>
      </c>
      <c r="L10" s="43" t="s">
        <v>150</v>
      </c>
      <c r="M10" s="73" t="s">
        <v>25</v>
      </c>
      <c r="N10" s="73" t="s">
        <v>25</v>
      </c>
      <c r="O10" s="73" t="s">
        <v>29</v>
      </c>
      <c r="P10" s="82"/>
      <c r="Q10" s="15"/>
      <c r="R10" s="16">
        <v>1</v>
      </c>
      <c r="S10" s="52" t="s">
        <v>23</v>
      </c>
      <c r="T10" s="52" t="s">
        <v>25</v>
      </c>
      <c r="U10" s="52" t="s">
        <v>25</v>
      </c>
      <c r="V10" s="52" t="s">
        <v>25</v>
      </c>
      <c r="W10" s="52" t="s">
        <v>25</v>
      </c>
      <c r="X10" s="52" t="s">
        <v>25</v>
      </c>
      <c r="Y10" s="52" t="s">
        <v>23</v>
      </c>
      <c r="Z10" s="52" t="s">
        <v>23</v>
      </c>
      <c r="AA10" s="52" t="s">
        <v>23</v>
      </c>
      <c r="AB10" s="52" t="s">
        <v>23</v>
      </c>
      <c r="AC10" s="52" t="s">
        <v>23</v>
      </c>
      <c r="AD10" s="52" t="s">
        <v>23</v>
      </c>
      <c r="AE10" s="52" t="s">
        <v>134</v>
      </c>
      <c r="AF10" s="18" t="s">
        <v>25</v>
      </c>
      <c r="AG10" s="18" t="s">
        <v>25</v>
      </c>
      <c r="AH10" s="18" t="s">
        <v>23</v>
      </c>
      <c r="AI10" s="18" t="s">
        <v>135</v>
      </c>
      <c r="AJ10" s="57"/>
      <c r="AK10" s="57"/>
      <c r="AL10" s="57"/>
      <c r="AM10" s="57"/>
      <c r="AN10" s="53"/>
      <c r="AO10" s="53"/>
    </row>
    <row r="11" spans="1:41" ht="90" customHeight="1" x14ac:dyDescent="0.3">
      <c r="A11" s="70">
        <v>7</v>
      </c>
      <c r="B11" s="71" t="s">
        <v>216</v>
      </c>
      <c r="C11" s="43" t="s">
        <v>26</v>
      </c>
      <c r="D11" s="72">
        <v>4817000</v>
      </c>
      <c r="E11" s="43">
        <v>1</v>
      </c>
      <c r="F11" s="74">
        <v>335.1</v>
      </c>
      <c r="G11" s="43">
        <v>1989</v>
      </c>
      <c r="H11" s="43" t="s">
        <v>35</v>
      </c>
      <c r="I11" s="43" t="s">
        <v>36</v>
      </c>
      <c r="J11" s="43" t="s">
        <v>107</v>
      </c>
      <c r="K11" s="43" t="s">
        <v>25</v>
      </c>
      <c r="L11" s="43" t="s">
        <v>150</v>
      </c>
      <c r="M11" s="73" t="s">
        <v>25</v>
      </c>
      <c r="N11" s="73" t="s">
        <v>25</v>
      </c>
      <c r="O11" s="73" t="s">
        <v>29</v>
      </c>
      <c r="P11" s="82"/>
      <c r="Q11" s="15"/>
      <c r="R11" s="16">
        <v>1</v>
      </c>
      <c r="S11" s="52" t="s">
        <v>23</v>
      </c>
      <c r="T11" s="52" t="s">
        <v>25</v>
      </c>
      <c r="U11" s="52" t="s">
        <v>25</v>
      </c>
      <c r="V11" s="52" t="s">
        <v>25</v>
      </c>
      <c r="W11" s="52" t="s">
        <v>25</v>
      </c>
      <c r="X11" s="52" t="s">
        <v>25</v>
      </c>
      <c r="Y11" s="52" t="s">
        <v>23</v>
      </c>
      <c r="Z11" s="52" t="s">
        <v>23</v>
      </c>
      <c r="AA11" s="52" t="s">
        <v>23</v>
      </c>
      <c r="AB11" s="52" t="s">
        <v>23</v>
      </c>
      <c r="AC11" s="52" t="s">
        <v>23</v>
      </c>
      <c r="AD11" s="52" t="s">
        <v>23</v>
      </c>
      <c r="AE11" s="52" t="s">
        <v>134</v>
      </c>
      <c r="AF11" s="18" t="s">
        <v>25</v>
      </c>
      <c r="AG11" s="18" t="s">
        <v>25</v>
      </c>
      <c r="AH11" s="18" t="s">
        <v>23</v>
      </c>
      <c r="AI11" s="18" t="s">
        <v>135</v>
      </c>
      <c r="AJ11" s="57"/>
      <c r="AK11" s="57"/>
      <c r="AL11" s="57"/>
      <c r="AM11" s="57"/>
      <c r="AN11" s="53"/>
      <c r="AO11" s="53"/>
    </row>
    <row r="12" spans="1:41" ht="90" customHeight="1" x14ac:dyDescent="0.3">
      <c r="A12" s="42">
        <v>8</v>
      </c>
      <c r="B12" s="71" t="s">
        <v>217</v>
      </c>
      <c r="C12" s="43" t="s">
        <v>26</v>
      </c>
      <c r="D12" s="72">
        <v>5096000</v>
      </c>
      <c r="E12" s="43">
        <v>1</v>
      </c>
      <c r="F12" s="74">
        <v>354.5</v>
      </c>
      <c r="G12" s="43">
        <v>1989</v>
      </c>
      <c r="H12" s="43" t="s">
        <v>35</v>
      </c>
      <c r="I12" s="43" t="s">
        <v>36</v>
      </c>
      <c r="J12" s="43" t="s">
        <v>107</v>
      </c>
      <c r="K12" s="43" t="s">
        <v>25</v>
      </c>
      <c r="L12" s="43" t="s">
        <v>150</v>
      </c>
      <c r="M12" s="73" t="s">
        <v>25</v>
      </c>
      <c r="N12" s="73" t="s">
        <v>25</v>
      </c>
      <c r="O12" s="73" t="s">
        <v>29</v>
      </c>
      <c r="P12" s="82"/>
      <c r="Q12" s="15"/>
      <c r="R12" s="16">
        <v>6</v>
      </c>
      <c r="S12" s="52" t="s">
        <v>23</v>
      </c>
      <c r="T12" s="52" t="s">
        <v>25</v>
      </c>
      <c r="U12" s="52" t="s">
        <v>25</v>
      </c>
      <c r="V12" s="52" t="s">
        <v>25</v>
      </c>
      <c r="W12" s="52" t="s">
        <v>25</v>
      </c>
      <c r="X12" s="52" t="s">
        <v>25</v>
      </c>
      <c r="Y12" s="52" t="s">
        <v>23</v>
      </c>
      <c r="Z12" s="52" t="s">
        <v>23</v>
      </c>
      <c r="AA12" s="52" t="s">
        <v>23</v>
      </c>
      <c r="AB12" s="52" t="s">
        <v>23</v>
      </c>
      <c r="AC12" s="52" t="s">
        <v>23</v>
      </c>
      <c r="AD12" s="52" t="s">
        <v>23</v>
      </c>
      <c r="AE12" s="52" t="s">
        <v>134</v>
      </c>
      <c r="AF12" s="18" t="s">
        <v>25</v>
      </c>
      <c r="AG12" s="18" t="s">
        <v>25</v>
      </c>
      <c r="AH12" s="18" t="s">
        <v>23</v>
      </c>
      <c r="AI12" s="18" t="s">
        <v>135</v>
      </c>
      <c r="AJ12" s="57"/>
      <c r="AK12" s="57"/>
      <c r="AL12" s="57"/>
      <c r="AM12" s="57"/>
      <c r="AN12" s="53"/>
      <c r="AO12" s="53"/>
    </row>
    <row r="13" spans="1:41" ht="84.75" customHeight="1" x14ac:dyDescent="0.3">
      <c r="A13" s="70">
        <v>9</v>
      </c>
      <c r="B13" s="71" t="s">
        <v>218</v>
      </c>
      <c r="C13" s="43" t="s">
        <v>26</v>
      </c>
      <c r="D13" s="72">
        <v>5864000</v>
      </c>
      <c r="E13" s="43">
        <v>1</v>
      </c>
      <c r="F13" s="74">
        <v>407.9</v>
      </c>
      <c r="G13" s="43">
        <v>1989</v>
      </c>
      <c r="H13" s="43" t="s">
        <v>35</v>
      </c>
      <c r="I13" s="43" t="s">
        <v>36</v>
      </c>
      <c r="J13" s="43" t="s">
        <v>107</v>
      </c>
      <c r="K13" s="43" t="s">
        <v>25</v>
      </c>
      <c r="L13" s="43" t="s">
        <v>150</v>
      </c>
      <c r="M13" s="73" t="s">
        <v>25</v>
      </c>
      <c r="N13" s="73" t="s">
        <v>25</v>
      </c>
      <c r="O13" s="73" t="s">
        <v>29</v>
      </c>
      <c r="P13" s="82"/>
      <c r="Q13" s="15"/>
      <c r="R13" s="16">
        <v>26</v>
      </c>
      <c r="S13" s="52" t="s">
        <v>23</v>
      </c>
      <c r="T13" s="52" t="s">
        <v>25</v>
      </c>
      <c r="U13" s="52" t="s">
        <v>25</v>
      </c>
      <c r="V13" s="52" t="s">
        <v>25</v>
      </c>
      <c r="W13" s="52" t="s">
        <v>25</v>
      </c>
      <c r="X13" s="52" t="s">
        <v>25</v>
      </c>
      <c r="Y13" s="52" t="s">
        <v>23</v>
      </c>
      <c r="Z13" s="52" t="s">
        <v>23</v>
      </c>
      <c r="AA13" s="52" t="s">
        <v>23</v>
      </c>
      <c r="AB13" s="52" t="s">
        <v>23</v>
      </c>
      <c r="AC13" s="52" t="s">
        <v>23</v>
      </c>
      <c r="AD13" s="52" t="s">
        <v>23</v>
      </c>
      <c r="AE13" s="52" t="s">
        <v>134</v>
      </c>
      <c r="AF13" s="18" t="s">
        <v>25</v>
      </c>
      <c r="AG13" s="18" t="s">
        <v>25</v>
      </c>
      <c r="AH13" s="18" t="s">
        <v>23</v>
      </c>
      <c r="AI13" s="18" t="s">
        <v>135</v>
      </c>
      <c r="AJ13" s="57"/>
      <c r="AK13" s="57"/>
      <c r="AL13" s="57"/>
      <c r="AM13" s="57"/>
      <c r="AN13" s="53"/>
      <c r="AO13" s="53"/>
    </row>
    <row r="14" spans="1:41" s="13" customFormat="1" ht="106.5" customHeight="1" x14ac:dyDescent="0.3">
      <c r="A14" s="42">
        <v>10</v>
      </c>
      <c r="B14" s="71" t="s">
        <v>227</v>
      </c>
      <c r="C14" s="43" t="s">
        <v>37</v>
      </c>
      <c r="D14" s="72">
        <v>459549000</v>
      </c>
      <c r="E14" s="43" t="s">
        <v>208</v>
      </c>
      <c r="F14" s="74">
        <v>15408.2</v>
      </c>
      <c r="G14" s="43">
        <v>2010</v>
      </c>
      <c r="H14" s="43" t="s">
        <v>38</v>
      </c>
      <c r="I14" s="43" t="s">
        <v>108</v>
      </c>
      <c r="J14" s="43" t="s">
        <v>109</v>
      </c>
      <c r="K14" s="43" t="s">
        <v>25</v>
      </c>
      <c r="L14" s="43" t="s">
        <v>24</v>
      </c>
      <c r="M14" s="73" t="s">
        <v>25</v>
      </c>
      <c r="N14" s="73" t="s">
        <v>25</v>
      </c>
      <c r="O14" s="73" t="s">
        <v>29</v>
      </c>
      <c r="P14" s="82"/>
      <c r="R14" s="16">
        <v>34</v>
      </c>
      <c r="S14" s="52" t="s">
        <v>23</v>
      </c>
      <c r="T14" s="52" t="s">
        <v>25</v>
      </c>
      <c r="U14" s="52" t="s">
        <v>25</v>
      </c>
      <c r="V14" s="52" t="s">
        <v>25</v>
      </c>
      <c r="W14" s="52" t="s">
        <v>25</v>
      </c>
      <c r="X14" s="52" t="s">
        <v>25</v>
      </c>
      <c r="Y14" s="52" t="s">
        <v>23</v>
      </c>
      <c r="Z14" s="52" t="s">
        <v>23</v>
      </c>
      <c r="AA14" s="52" t="s">
        <v>23</v>
      </c>
      <c r="AB14" s="52" t="s">
        <v>23</v>
      </c>
      <c r="AC14" s="52" t="s">
        <v>23</v>
      </c>
      <c r="AD14" s="52" t="s">
        <v>23</v>
      </c>
      <c r="AE14" s="52" t="s">
        <v>134</v>
      </c>
      <c r="AF14" s="18" t="s">
        <v>25</v>
      </c>
      <c r="AG14" s="18" t="s">
        <v>25</v>
      </c>
      <c r="AH14" s="18" t="s">
        <v>23</v>
      </c>
      <c r="AI14" s="17" t="s">
        <v>135</v>
      </c>
      <c r="AJ14" s="54"/>
      <c r="AK14" s="54"/>
      <c r="AL14" s="54"/>
      <c r="AM14" s="54"/>
      <c r="AN14" s="54"/>
      <c r="AO14" s="54"/>
    </row>
    <row r="15" spans="1:41" ht="81.75" customHeight="1" x14ac:dyDescent="0.3">
      <c r="A15" s="70">
        <v>11</v>
      </c>
      <c r="B15" s="71" t="s">
        <v>219</v>
      </c>
      <c r="C15" s="43" t="s">
        <v>26</v>
      </c>
      <c r="D15" s="72">
        <v>2940000</v>
      </c>
      <c r="E15" s="43">
        <v>1</v>
      </c>
      <c r="F15" s="74">
        <v>191.5</v>
      </c>
      <c r="G15" s="43">
        <v>1960</v>
      </c>
      <c r="H15" s="43" t="s">
        <v>39</v>
      </c>
      <c r="I15" s="43" t="s">
        <v>28</v>
      </c>
      <c r="J15" s="43" t="s">
        <v>203</v>
      </c>
      <c r="K15" s="43" t="s">
        <v>25</v>
      </c>
      <c r="L15" s="43" t="s">
        <v>24</v>
      </c>
      <c r="M15" s="73" t="s">
        <v>25</v>
      </c>
      <c r="N15" s="73" t="s">
        <v>110</v>
      </c>
      <c r="O15" s="73" t="s">
        <v>23</v>
      </c>
      <c r="P15" s="82"/>
      <c r="Q15" s="15"/>
      <c r="R15" s="16">
        <v>15</v>
      </c>
      <c r="S15" s="52" t="s">
        <v>23</v>
      </c>
      <c r="T15" s="52" t="s">
        <v>25</v>
      </c>
      <c r="U15" s="52" t="s">
        <v>25</v>
      </c>
      <c r="V15" s="52" t="s">
        <v>25</v>
      </c>
      <c r="W15" s="52" t="s">
        <v>25</v>
      </c>
      <c r="X15" s="52" t="s">
        <v>25</v>
      </c>
      <c r="Y15" s="52" t="s">
        <v>23</v>
      </c>
      <c r="Z15" s="52" t="s">
        <v>23</v>
      </c>
      <c r="AA15" s="52" t="s">
        <v>23</v>
      </c>
      <c r="AB15" s="52" t="s">
        <v>23</v>
      </c>
      <c r="AC15" s="52" t="s">
        <v>23</v>
      </c>
      <c r="AD15" s="52" t="s">
        <v>23</v>
      </c>
      <c r="AE15" s="52" t="s">
        <v>134</v>
      </c>
      <c r="AF15" s="18" t="s">
        <v>25</v>
      </c>
      <c r="AG15" s="18" t="s">
        <v>25</v>
      </c>
      <c r="AH15" s="18" t="s">
        <v>23</v>
      </c>
      <c r="AI15" s="17" t="s">
        <v>135</v>
      </c>
      <c r="AJ15" s="57"/>
      <c r="AK15" s="57"/>
      <c r="AL15" s="57"/>
      <c r="AM15" s="57"/>
      <c r="AN15" s="53"/>
      <c r="AO15" s="53"/>
    </row>
    <row r="16" spans="1:41" ht="81.75" customHeight="1" x14ac:dyDescent="0.3">
      <c r="A16" s="42">
        <v>12</v>
      </c>
      <c r="B16" s="71" t="s">
        <v>220</v>
      </c>
      <c r="C16" s="43" t="s">
        <v>26</v>
      </c>
      <c r="D16" s="72">
        <v>2955000</v>
      </c>
      <c r="E16" s="43">
        <v>1</v>
      </c>
      <c r="F16" s="74">
        <v>100.8</v>
      </c>
      <c r="G16" s="43">
        <v>1960</v>
      </c>
      <c r="H16" s="43" t="s">
        <v>39</v>
      </c>
      <c r="I16" s="43" t="s">
        <v>28</v>
      </c>
      <c r="J16" s="43" t="s">
        <v>204</v>
      </c>
      <c r="K16" s="43" t="s">
        <v>25</v>
      </c>
      <c r="L16" s="43" t="s">
        <v>24</v>
      </c>
      <c r="M16" s="73" t="s">
        <v>25</v>
      </c>
      <c r="N16" s="73" t="s">
        <v>110</v>
      </c>
      <c r="O16" s="73" t="s">
        <v>23</v>
      </c>
      <c r="P16" s="82"/>
      <c r="Q16" s="15"/>
      <c r="R16" s="16">
        <v>15</v>
      </c>
      <c r="S16" s="52" t="s">
        <v>23</v>
      </c>
      <c r="T16" s="52" t="s">
        <v>25</v>
      </c>
      <c r="U16" s="52" t="s">
        <v>25</v>
      </c>
      <c r="V16" s="52" t="s">
        <v>25</v>
      </c>
      <c r="W16" s="52" t="s">
        <v>25</v>
      </c>
      <c r="X16" s="52" t="s">
        <v>25</v>
      </c>
      <c r="Y16" s="52" t="s">
        <v>23</v>
      </c>
      <c r="Z16" s="52" t="s">
        <v>23</v>
      </c>
      <c r="AA16" s="52" t="s">
        <v>23</v>
      </c>
      <c r="AB16" s="52" t="s">
        <v>23</v>
      </c>
      <c r="AC16" s="52" t="s">
        <v>23</v>
      </c>
      <c r="AD16" s="52" t="s">
        <v>23</v>
      </c>
      <c r="AE16" s="52" t="s">
        <v>134</v>
      </c>
      <c r="AF16" s="18" t="s">
        <v>25</v>
      </c>
      <c r="AG16" s="18" t="s">
        <v>25</v>
      </c>
      <c r="AH16" s="18" t="s">
        <v>23</v>
      </c>
      <c r="AI16" s="17" t="s">
        <v>135</v>
      </c>
      <c r="AJ16" s="57"/>
      <c r="AK16" s="57"/>
      <c r="AL16" s="57"/>
      <c r="AM16" s="57"/>
      <c r="AN16" s="53"/>
      <c r="AO16" s="53"/>
    </row>
    <row r="17" spans="1:41" ht="81.75" customHeight="1" x14ac:dyDescent="0.3">
      <c r="A17" s="70">
        <v>13</v>
      </c>
      <c r="B17" s="71" t="s">
        <v>221</v>
      </c>
      <c r="C17" s="43" t="s">
        <v>111</v>
      </c>
      <c r="D17" s="72">
        <v>1080000</v>
      </c>
      <c r="E17" s="43">
        <v>1</v>
      </c>
      <c r="F17" s="74">
        <v>35.299999999999997</v>
      </c>
      <c r="G17" s="43">
        <v>1960</v>
      </c>
      <c r="H17" s="43" t="s">
        <v>39</v>
      </c>
      <c r="I17" s="43" t="s">
        <v>40</v>
      </c>
      <c r="J17" s="43" t="s">
        <v>205</v>
      </c>
      <c r="K17" s="43" t="s">
        <v>25</v>
      </c>
      <c r="L17" s="43" t="s">
        <v>24</v>
      </c>
      <c r="M17" s="73" t="s">
        <v>25</v>
      </c>
      <c r="N17" s="73" t="s">
        <v>110</v>
      </c>
      <c r="O17" s="73" t="s">
        <v>23</v>
      </c>
      <c r="P17" s="82"/>
      <c r="Q17" s="15"/>
      <c r="R17" s="16">
        <v>10</v>
      </c>
      <c r="S17" s="52" t="s">
        <v>23</v>
      </c>
      <c r="T17" s="52" t="s">
        <v>25</v>
      </c>
      <c r="U17" s="52" t="s">
        <v>25</v>
      </c>
      <c r="V17" s="52" t="s">
        <v>25</v>
      </c>
      <c r="W17" s="52" t="s">
        <v>25</v>
      </c>
      <c r="X17" s="52" t="s">
        <v>25</v>
      </c>
      <c r="Y17" s="52" t="s">
        <v>23</v>
      </c>
      <c r="Z17" s="52" t="s">
        <v>23</v>
      </c>
      <c r="AA17" s="52" t="s">
        <v>23</v>
      </c>
      <c r="AB17" s="52" t="s">
        <v>23</v>
      </c>
      <c r="AC17" s="52" t="s">
        <v>23</v>
      </c>
      <c r="AD17" s="52" t="s">
        <v>23</v>
      </c>
      <c r="AE17" s="52" t="s">
        <v>134</v>
      </c>
      <c r="AF17" s="18" t="s">
        <v>25</v>
      </c>
      <c r="AG17" s="18" t="s">
        <v>25</v>
      </c>
      <c r="AH17" s="18" t="s">
        <v>23</v>
      </c>
      <c r="AI17" s="17" t="s">
        <v>135</v>
      </c>
      <c r="AJ17" s="57"/>
      <c r="AK17" s="57"/>
      <c r="AL17" s="57"/>
      <c r="AM17" s="57"/>
      <c r="AN17" s="53"/>
      <c r="AO17" s="53"/>
    </row>
    <row r="18" spans="1:41" ht="82.5" customHeight="1" x14ac:dyDescent="0.3">
      <c r="A18" s="42">
        <v>14</v>
      </c>
      <c r="B18" s="71" t="s">
        <v>222</v>
      </c>
      <c r="C18" s="43" t="s">
        <v>26</v>
      </c>
      <c r="D18" s="72">
        <v>2329000</v>
      </c>
      <c r="E18" s="43">
        <v>1</v>
      </c>
      <c r="F18" s="74">
        <v>153</v>
      </c>
      <c r="G18" s="43">
        <v>1960</v>
      </c>
      <c r="H18" s="43" t="s">
        <v>39</v>
      </c>
      <c r="I18" s="43" t="s">
        <v>28</v>
      </c>
      <c r="J18" s="43" t="s">
        <v>206</v>
      </c>
      <c r="K18" s="43" t="s">
        <v>25</v>
      </c>
      <c r="L18" s="43" t="s">
        <v>24</v>
      </c>
      <c r="M18" s="73" t="s">
        <v>25</v>
      </c>
      <c r="N18" s="73" t="s">
        <v>110</v>
      </c>
      <c r="O18" s="73" t="s">
        <v>23</v>
      </c>
      <c r="P18" s="82"/>
      <c r="Q18" s="15"/>
      <c r="R18" s="19">
        <v>15</v>
      </c>
      <c r="S18" s="52" t="s">
        <v>23</v>
      </c>
      <c r="T18" s="52" t="s">
        <v>25</v>
      </c>
      <c r="U18" s="52" t="s">
        <v>25</v>
      </c>
      <c r="V18" s="52" t="s">
        <v>25</v>
      </c>
      <c r="W18" s="52" t="s">
        <v>25</v>
      </c>
      <c r="X18" s="52" t="s">
        <v>25</v>
      </c>
      <c r="Y18" s="52" t="s">
        <v>23</v>
      </c>
      <c r="Z18" s="52" t="s">
        <v>23</v>
      </c>
      <c r="AA18" s="52" t="s">
        <v>23</v>
      </c>
      <c r="AB18" s="52" t="s">
        <v>23</v>
      </c>
      <c r="AC18" s="52" t="s">
        <v>23</v>
      </c>
      <c r="AD18" s="52" t="s">
        <v>23</v>
      </c>
      <c r="AE18" s="52" t="s">
        <v>134</v>
      </c>
      <c r="AF18" s="18" t="s">
        <v>25</v>
      </c>
      <c r="AG18" s="18" t="s">
        <v>25</v>
      </c>
      <c r="AH18" s="18" t="s">
        <v>23</v>
      </c>
      <c r="AI18" s="17" t="s">
        <v>135</v>
      </c>
      <c r="AJ18" s="57"/>
      <c r="AK18" s="57"/>
      <c r="AL18" s="57"/>
      <c r="AM18" s="57"/>
      <c r="AN18" s="53"/>
      <c r="AO18" s="53"/>
    </row>
    <row r="19" spans="1:41" ht="84.75" customHeight="1" x14ac:dyDescent="0.3">
      <c r="A19" s="70">
        <v>15</v>
      </c>
      <c r="B19" s="71" t="s">
        <v>223</v>
      </c>
      <c r="C19" s="43" t="s">
        <v>26</v>
      </c>
      <c r="D19" s="72">
        <v>64000</v>
      </c>
      <c r="E19" s="43">
        <v>1</v>
      </c>
      <c r="F19" s="74">
        <v>3.7</v>
      </c>
      <c r="G19" s="43">
        <v>1993</v>
      </c>
      <c r="H19" s="43" t="s">
        <v>39</v>
      </c>
      <c r="I19" s="43" t="s">
        <v>41</v>
      </c>
      <c r="J19" s="43" t="s">
        <v>207</v>
      </c>
      <c r="K19" s="43" t="s">
        <v>25</v>
      </c>
      <c r="L19" s="43" t="s">
        <v>24</v>
      </c>
      <c r="M19" s="73" t="s">
        <v>25</v>
      </c>
      <c r="N19" s="73" t="s">
        <v>110</v>
      </c>
      <c r="O19" s="73" t="s">
        <v>23</v>
      </c>
      <c r="P19" s="82"/>
      <c r="Q19" s="15"/>
      <c r="R19" s="19">
        <v>10</v>
      </c>
      <c r="S19" s="52" t="s">
        <v>23</v>
      </c>
      <c r="T19" s="52" t="s">
        <v>25</v>
      </c>
      <c r="U19" s="52" t="s">
        <v>25</v>
      </c>
      <c r="V19" s="52" t="s">
        <v>25</v>
      </c>
      <c r="W19" s="52" t="s">
        <v>23</v>
      </c>
      <c r="X19" s="52" t="s">
        <v>25</v>
      </c>
      <c r="Y19" s="52" t="s">
        <v>23</v>
      </c>
      <c r="Z19" s="52" t="s">
        <v>23</v>
      </c>
      <c r="AA19" s="52" t="s">
        <v>23</v>
      </c>
      <c r="AB19" s="52" t="s">
        <v>23</v>
      </c>
      <c r="AC19" s="52" t="s">
        <v>23</v>
      </c>
      <c r="AD19" s="52" t="s">
        <v>23</v>
      </c>
      <c r="AE19" s="52" t="s">
        <v>134</v>
      </c>
      <c r="AF19" s="18" t="s">
        <v>25</v>
      </c>
      <c r="AG19" s="18" t="s">
        <v>25</v>
      </c>
      <c r="AH19" s="18" t="s">
        <v>23</v>
      </c>
      <c r="AI19" s="17" t="s">
        <v>135</v>
      </c>
      <c r="AJ19" s="57"/>
      <c r="AK19" s="57"/>
      <c r="AL19" s="57"/>
      <c r="AM19" s="57"/>
      <c r="AN19" s="53"/>
      <c r="AO19" s="53"/>
    </row>
    <row r="20" spans="1:41" ht="96.75" customHeight="1" x14ac:dyDescent="0.3">
      <c r="A20" s="42">
        <v>16</v>
      </c>
      <c r="B20" s="71" t="s">
        <v>62</v>
      </c>
      <c r="C20" s="43" t="s">
        <v>17</v>
      </c>
      <c r="D20" s="72">
        <v>54421000</v>
      </c>
      <c r="E20" s="43">
        <v>2</v>
      </c>
      <c r="F20" s="74">
        <v>555.9</v>
      </c>
      <c r="G20" s="43">
        <v>2010</v>
      </c>
      <c r="H20" s="43" t="s">
        <v>63</v>
      </c>
      <c r="I20" s="43" t="s">
        <v>64</v>
      </c>
      <c r="J20" s="43" t="s">
        <v>65</v>
      </c>
      <c r="K20" s="43" t="s">
        <v>23</v>
      </c>
      <c r="L20" s="43" t="s">
        <v>24</v>
      </c>
      <c r="M20" s="73" t="s">
        <v>25</v>
      </c>
      <c r="N20" s="73" t="s">
        <v>25</v>
      </c>
      <c r="O20" s="73" t="s">
        <v>23</v>
      </c>
      <c r="P20" s="82"/>
      <c r="Q20" s="15"/>
      <c r="R20" s="18">
        <v>10</v>
      </c>
      <c r="S20" s="52" t="s">
        <v>23</v>
      </c>
      <c r="T20" s="52" t="s">
        <v>25</v>
      </c>
      <c r="U20" s="52" t="s">
        <v>25</v>
      </c>
      <c r="V20" s="52" t="s">
        <v>25</v>
      </c>
      <c r="W20" s="52" t="s">
        <v>25</v>
      </c>
      <c r="X20" s="52" t="s">
        <v>25</v>
      </c>
      <c r="Y20" s="52" t="s">
        <v>23</v>
      </c>
      <c r="Z20" s="52" t="s">
        <v>23</v>
      </c>
      <c r="AA20" s="52" t="s">
        <v>23</v>
      </c>
      <c r="AB20" s="52" t="s">
        <v>23</v>
      </c>
      <c r="AC20" s="52" t="s">
        <v>23</v>
      </c>
      <c r="AD20" s="52" t="s">
        <v>23</v>
      </c>
      <c r="AE20" s="52" t="s">
        <v>134</v>
      </c>
      <c r="AF20" s="18" t="s">
        <v>25</v>
      </c>
      <c r="AG20" s="18" t="s">
        <v>135</v>
      </c>
      <c r="AH20" s="18" t="s">
        <v>23</v>
      </c>
      <c r="AI20" s="18" t="s">
        <v>135</v>
      </c>
      <c r="AJ20" s="57"/>
      <c r="AK20" s="57"/>
      <c r="AL20" s="57"/>
      <c r="AM20" s="57"/>
      <c r="AN20" s="53"/>
      <c r="AO20" s="53"/>
    </row>
    <row r="21" spans="1:41" ht="102" customHeight="1" x14ac:dyDescent="0.3">
      <c r="A21" s="70">
        <v>17</v>
      </c>
      <c r="B21" s="71" t="s">
        <v>61</v>
      </c>
      <c r="C21" s="43" t="s">
        <v>58</v>
      </c>
      <c r="D21" s="72">
        <v>18105000</v>
      </c>
      <c r="E21" s="43">
        <v>1</v>
      </c>
      <c r="F21" s="74">
        <v>1197.5999999999999</v>
      </c>
      <c r="G21" s="43">
        <v>1975</v>
      </c>
      <c r="H21" s="43" t="s">
        <v>59</v>
      </c>
      <c r="I21" s="43" t="s">
        <v>60</v>
      </c>
      <c r="J21" s="43" t="s">
        <v>51</v>
      </c>
      <c r="K21" s="43" t="s">
        <v>23</v>
      </c>
      <c r="L21" s="43" t="s">
        <v>24</v>
      </c>
      <c r="M21" s="73" t="s">
        <v>25</v>
      </c>
      <c r="N21" s="73" t="s">
        <v>25</v>
      </c>
      <c r="O21" s="73" t="s">
        <v>23</v>
      </c>
      <c r="P21" s="82"/>
      <c r="Q21" s="15"/>
      <c r="R21" s="18">
        <v>10</v>
      </c>
      <c r="S21" s="52" t="s">
        <v>23</v>
      </c>
      <c r="T21" s="52" t="s">
        <v>25</v>
      </c>
      <c r="U21" s="52" t="s">
        <v>25</v>
      </c>
      <c r="V21" s="52" t="s">
        <v>25</v>
      </c>
      <c r="W21" s="52" t="s">
        <v>25</v>
      </c>
      <c r="X21" s="52" t="s">
        <v>25</v>
      </c>
      <c r="Y21" s="52" t="s">
        <v>23</v>
      </c>
      <c r="Z21" s="52" t="s">
        <v>23</v>
      </c>
      <c r="AA21" s="52" t="s">
        <v>23</v>
      </c>
      <c r="AB21" s="52" t="s">
        <v>23</v>
      </c>
      <c r="AC21" s="52" t="s">
        <v>23</v>
      </c>
      <c r="AD21" s="52" t="s">
        <v>23</v>
      </c>
      <c r="AE21" s="52" t="s">
        <v>134</v>
      </c>
      <c r="AF21" s="18" t="s">
        <v>25</v>
      </c>
      <c r="AG21" s="18" t="s">
        <v>25</v>
      </c>
      <c r="AH21" s="18" t="s">
        <v>23</v>
      </c>
      <c r="AI21" s="18" t="s">
        <v>135</v>
      </c>
      <c r="AJ21" s="57"/>
      <c r="AK21" s="57"/>
      <c r="AL21" s="57"/>
      <c r="AM21" s="57"/>
      <c r="AN21" s="53"/>
      <c r="AO21" s="53"/>
    </row>
    <row r="22" spans="1:41" ht="102" customHeight="1" x14ac:dyDescent="0.3">
      <c r="A22" s="42">
        <v>18</v>
      </c>
      <c r="B22" s="71" t="s">
        <v>70</v>
      </c>
      <c r="C22" s="43" t="s">
        <v>71</v>
      </c>
      <c r="D22" s="72">
        <v>8397000</v>
      </c>
      <c r="E22" s="43">
        <v>1</v>
      </c>
      <c r="F22" s="74">
        <v>132.6</v>
      </c>
      <c r="G22" s="43">
        <v>1974</v>
      </c>
      <c r="H22" s="43" t="s">
        <v>72</v>
      </c>
      <c r="I22" s="43" t="s">
        <v>73</v>
      </c>
      <c r="J22" s="43" t="s">
        <v>74</v>
      </c>
      <c r="K22" s="43" t="s">
        <v>23</v>
      </c>
      <c r="L22" s="43" t="s">
        <v>24</v>
      </c>
      <c r="M22" s="73" t="s">
        <v>25</v>
      </c>
      <c r="N22" s="73" t="s">
        <v>25</v>
      </c>
      <c r="O22" s="73" t="s">
        <v>23</v>
      </c>
      <c r="P22" s="82"/>
      <c r="Q22" s="15"/>
      <c r="R22" s="18">
        <v>20</v>
      </c>
      <c r="S22" s="52" t="s">
        <v>23</v>
      </c>
      <c r="T22" s="52" t="s">
        <v>25</v>
      </c>
      <c r="U22" s="52" t="s">
        <v>25</v>
      </c>
      <c r="V22" s="52" t="s">
        <v>25</v>
      </c>
      <c r="W22" s="63" t="s">
        <v>23</v>
      </c>
      <c r="X22" s="52" t="s">
        <v>25</v>
      </c>
      <c r="Y22" s="52" t="s">
        <v>23</v>
      </c>
      <c r="Z22" s="52" t="s">
        <v>23</v>
      </c>
      <c r="AA22" s="52" t="s">
        <v>23</v>
      </c>
      <c r="AB22" s="52" t="s">
        <v>23</v>
      </c>
      <c r="AC22" s="52" t="s">
        <v>23</v>
      </c>
      <c r="AD22" s="52" t="s">
        <v>23</v>
      </c>
      <c r="AE22" s="52" t="s">
        <v>134</v>
      </c>
      <c r="AF22" s="18" t="s">
        <v>25</v>
      </c>
      <c r="AG22" s="18" t="s">
        <v>135</v>
      </c>
      <c r="AH22" s="18" t="s">
        <v>23</v>
      </c>
      <c r="AI22" s="18" t="s">
        <v>135</v>
      </c>
      <c r="AJ22" s="57"/>
      <c r="AK22" s="57"/>
      <c r="AL22" s="57"/>
      <c r="AM22" s="57"/>
      <c r="AN22" s="53"/>
      <c r="AO22" s="53"/>
    </row>
    <row r="23" spans="1:41" ht="117" customHeight="1" x14ac:dyDescent="0.3">
      <c r="A23" s="70">
        <v>19</v>
      </c>
      <c r="B23" s="71" t="s">
        <v>52</v>
      </c>
      <c r="C23" s="43" t="s">
        <v>53</v>
      </c>
      <c r="D23" s="72">
        <v>41531000</v>
      </c>
      <c r="E23" s="43">
        <v>2</v>
      </c>
      <c r="F23" s="74">
        <v>960.5</v>
      </c>
      <c r="G23" s="43">
        <v>1994</v>
      </c>
      <c r="H23" s="43" t="s">
        <v>54</v>
      </c>
      <c r="I23" s="43" t="s">
        <v>55</v>
      </c>
      <c r="J23" s="43" t="s">
        <v>56</v>
      </c>
      <c r="K23" s="43" t="s">
        <v>23</v>
      </c>
      <c r="L23" s="43" t="s">
        <v>24</v>
      </c>
      <c r="M23" s="73" t="s">
        <v>25</v>
      </c>
      <c r="N23" s="73" t="s">
        <v>25</v>
      </c>
      <c r="O23" s="73" t="s">
        <v>23</v>
      </c>
      <c r="P23" s="82"/>
      <c r="Q23" s="15"/>
      <c r="R23" s="18">
        <v>32</v>
      </c>
      <c r="S23" s="52" t="s">
        <v>23</v>
      </c>
      <c r="T23" s="52" t="s">
        <v>25</v>
      </c>
      <c r="U23" s="52" t="s">
        <v>25</v>
      </c>
      <c r="V23" s="52" t="s">
        <v>25</v>
      </c>
      <c r="W23" s="52" t="s">
        <v>25</v>
      </c>
      <c r="X23" s="52" t="s">
        <v>25</v>
      </c>
      <c r="Y23" s="52" t="s">
        <v>23</v>
      </c>
      <c r="Z23" s="52" t="s">
        <v>23</v>
      </c>
      <c r="AA23" s="52" t="s">
        <v>23</v>
      </c>
      <c r="AB23" s="52" t="s">
        <v>23</v>
      </c>
      <c r="AC23" s="52" t="s">
        <v>23</v>
      </c>
      <c r="AD23" s="52" t="s">
        <v>23</v>
      </c>
      <c r="AE23" s="52" t="s">
        <v>134</v>
      </c>
      <c r="AF23" s="18" t="s">
        <v>25</v>
      </c>
      <c r="AG23" s="18" t="s">
        <v>25</v>
      </c>
      <c r="AH23" s="18" t="s">
        <v>23</v>
      </c>
      <c r="AI23" s="18" t="s">
        <v>135</v>
      </c>
      <c r="AJ23" s="57"/>
      <c r="AK23" s="57"/>
      <c r="AL23" s="57"/>
      <c r="AM23" s="57"/>
      <c r="AN23" s="53"/>
      <c r="AO23" s="53"/>
    </row>
    <row r="24" spans="1:41" ht="96.75" customHeight="1" x14ac:dyDescent="0.3">
      <c r="A24" s="42">
        <v>20</v>
      </c>
      <c r="B24" s="71" t="s">
        <v>49</v>
      </c>
      <c r="C24" s="43" t="s">
        <v>26</v>
      </c>
      <c r="D24" s="72">
        <v>17591000</v>
      </c>
      <c r="E24" s="43">
        <v>1</v>
      </c>
      <c r="F24" s="74">
        <v>808.9</v>
      </c>
      <c r="G24" s="43">
        <v>1991</v>
      </c>
      <c r="H24" s="43" t="s">
        <v>50</v>
      </c>
      <c r="I24" s="43" t="s">
        <v>36</v>
      </c>
      <c r="J24" s="43" t="s">
        <v>51</v>
      </c>
      <c r="K24" s="43" t="s">
        <v>23</v>
      </c>
      <c r="L24" s="43" t="s">
        <v>24</v>
      </c>
      <c r="M24" s="73" t="s">
        <v>25</v>
      </c>
      <c r="N24" s="73" t="s">
        <v>25</v>
      </c>
      <c r="O24" s="73" t="s">
        <v>23</v>
      </c>
      <c r="P24" s="82"/>
      <c r="Q24" s="15"/>
      <c r="R24" s="18">
        <v>22</v>
      </c>
      <c r="S24" s="52" t="s">
        <v>23</v>
      </c>
      <c r="T24" s="52" t="s">
        <v>25</v>
      </c>
      <c r="U24" s="52" t="s">
        <v>25</v>
      </c>
      <c r="V24" s="52" t="s">
        <v>25</v>
      </c>
      <c r="W24" s="52" t="s">
        <v>25</v>
      </c>
      <c r="X24" s="52" t="s">
        <v>25</v>
      </c>
      <c r="Y24" s="52" t="s">
        <v>23</v>
      </c>
      <c r="Z24" s="52" t="s">
        <v>23</v>
      </c>
      <c r="AA24" s="52" t="s">
        <v>23</v>
      </c>
      <c r="AB24" s="52" t="s">
        <v>23</v>
      </c>
      <c r="AC24" s="52" t="s">
        <v>23</v>
      </c>
      <c r="AD24" s="52" t="s">
        <v>23</v>
      </c>
      <c r="AE24" s="52" t="s">
        <v>134</v>
      </c>
      <c r="AF24" s="18" t="s">
        <v>25</v>
      </c>
      <c r="AG24" s="18" t="s">
        <v>25</v>
      </c>
      <c r="AH24" s="18" t="s">
        <v>23</v>
      </c>
      <c r="AI24" s="18" t="s">
        <v>135</v>
      </c>
      <c r="AJ24" s="57"/>
      <c r="AK24" s="57"/>
      <c r="AL24" s="57"/>
      <c r="AM24" s="57"/>
      <c r="AN24" s="53"/>
      <c r="AO24" s="53"/>
    </row>
    <row r="25" spans="1:41" ht="96.75" customHeight="1" x14ac:dyDescent="0.3">
      <c r="A25" s="70">
        <v>21</v>
      </c>
      <c r="B25" s="71" t="s">
        <v>75</v>
      </c>
      <c r="C25" s="43" t="s">
        <v>76</v>
      </c>
      <c r="D25" s="72">
        <v>28081000</v>
      </c>
      <c r="E25" s="43">
        <v>1</v>
      </c>
      <c r="F25" s="74">
        <v>1283.8</v>
      </c>
      <c r="G25" s="43">
        <v>2007</v>
      </c>
      <c r="H25" s="43" t="s">
        <v>77</v>
      </c>
      <c r="I25" s="43" t="s">
        <v>78</v>
      </c>
      <c r="J25" s="43" t="s">
        <v>79</v>
      </c>
      <c r="K25" s="43" t="s">
        <v>23</v>
      </c>
      <c r="L25" s="43" t="s">
        <v>24</v>
      </c>
      <c r="M25" s="73" t="s">
        <v>25</v>
      </c>
      <c r="N25" s="73" t="s">
        <v>25</v>
      </c>
      <c r="O25" s="73" t="s">
        <v>23</v>
      </c>
      <c r="P25" s="82"/>
      <c r="Q25" s="15"/>
      <c r="R25" s="18">
        <v>35</v>
      </c>
      <c r="S25" s="52" t="s">
        <v>23</v>
      </c>
      <c r="T25" s="52" t="s">
        <v>25</v>
      </c>
      <c r="U25" s="52" t="s">
        <v>25</v>
      </c>
      <c r="V25" s="52" t="s">
        <v>25</v>
      </c>
      <c r="W25" s="52" t="s">
        <v>25</v>
      </c>
      <c r="X25" s="52" t="s">
        <v>25</v>
      </c>
      <c r="Y25" s="52" t="s">
        <v>23</v>
      </c>
      <c r="Z25" s="52" t="s">
        <v>23</v>
      </c>
      <c r="AA25" s="52" t="s">
        <v>23</v>
      </c>
      <c r="AB25" s="52" t="s">
        <v>23</v>
      </c>
      <c r="AC25" s="52" t="s">
        <v>23</v>
      </c>
      <c r="AD25" s="52" t="s">
        <v>23</v>
      </c>
      <c r="AE25" s="52" t="s">
        <v>134</v>
      </c>
      <c r="AF25" s="18" t="s">
        <v>25</v>
      </c>
      <c r="AG25" s="18" t="s">
        <v>25</v>
      </c>
      <c r="AH25" s="18" t="s">
        <v>23</v>
      </c>
      <c r="AI25" s="18" t="s">
        <v>135</v>
      </c>
      <c r="AJ25" s="57"/>
      <c r="AK25" s="57"/>
      <c r="AL25" s="57"/>
      <c r="AM25" s="57"/>
      <c r="AN25" s="53"/>
      <c r="AO25" s="53"/>
    </row>
    <row r="26" spans="1:41" ht="102" customHeight="1" x14ac:dyDescent="0.3">
      <c r="A26" s="42">
        <v>22</v>
      </c>
      <c r="B26" s="71" t="s">
        <v>224</v>
      </c>
      <c r="C26" s="43" t="s">
        <v>80</v>
      </c>
      <c r="D26" s="72">
        <v>4770000</v>
      </c>
      <c r="E26" s="43">
        <v>1</v>
      </c>
      <c r="F26" s="74">
        <v>134.4</v>
      </c>
      <c r="G26" s="43" t="s">
        <v>81</v>
      </c>
      <c r="H26" s="43" t="s">
        <v>82</v>
      </c>
      <c r="I26" s="43" t="s">
        <v>83</v>
      </c>
      <c r="J26" s="43" t="s">
        <v>84</v>
      </c>
      <c r="K26" s="43" t="s">
        <v>25</v>
      </c>
      <c r="L26" s="43" t="s">
        <v>24</v>
      </c>
      <c r="M26" s="73" t="s">
        <v>25</v>
      </c>
      <c r="N26" s="73" t="s">
        <v>25</v>
      </c>
      <c r="O26" s="73" t="s">
        <v>23</v>
      </c>
      <c r="P26" s="82"/>
      <c r="Q26" s="15"/>
      <c r="R26" s="18">
        <v>15</v>
      </c>
      <c r="S26" s="52" t="s">
        <v>23</v>
      </c>
      <c r="T26" s="52" t="s">
        <v>25</v>
      </c>
      <c r="U26" s="52" t="s">
        <v>25</v>
      </c>
      <c r="V26" s="52" t="s">
        <v>25</v>
      </c>
      <c r="W26" s="52" t="s">
        <v>25</v>
      </c>
      <c r="X26" s="52" t="s">
        <v>25</v>
      </c>
      <c r="Y26" s="52" t="s">
        <v>23</v>
      </c>
      <c r="Z26" s="52" t="s">
        <v>23</v>
      </c>
      <c r="AA26" s="52" t="s">
        <v>23</v>
      </c>
      <c r="AB26" s="52" t="s">
        <v>23</v>
      </c>
      <c r="AC26" s="52" t="s">
        <v>23</v>
      </c>
      <c r="AD26" s="52" t="s">
        <v>23</v>
      </c>
      <c r="AE26" s="52" t="s">
        <v>134</v>
      </c>
      <c r="AF26" s="18" t="s">
        <v>25</v>
      </c>
      <c r="AG26" s="18" t="s">
        <v>135</v>
      </c>
      <c r="AH26" s="18" t="s">
        <v>23</v>
      </c>
      <c r="AI26" s="18" t="s">
        <v>135</v>
      </c>
      <c r="AJ26" s="57"/>
      <c r="AK26" s="57"/>
      <c r="AL26" s="57"/>
      <c r="AM26" s="57"/>
      <c r="AN26" s="53"/>
      <c r="AO26" s="53"/>
    </row>
    <row r="27" spans="1:41" ht="102" customHeight="1" x14ac:dyDescent="0.3">
      <c r="A27" s="70">
        <v>23</v>
      </c>
      <c r="B27" s="71" t="s">
        <v>57</v>
      </c>
      <c r="C27" s="43" t="s">
        <v>58</v>
      </c>
      <c r="D27" s="72">
        <v>14666000</v>
      </c>
      <c r="E27" s="43">
        <v>1</v>
      </c>
      <c r="F27" s="74">
        <v>970.1</v>
      </c>
      <c r="G27" s="43">
        <v>1975</v>
      </c>
      <c r="H27" s="43" t="s">
        <v>59</v>
      </c>
      <c r="I27" s="43" t="s">
        <v>60</v>
      </c>
      <c r="J27" s="43" t="s">
        <v>51</v>
      </c>
      <c r="K27" s="43" t="s">
        <v>23</v>
      </c>
      <c r="L27" s="43" t="s">
        <v>24</v>
      </c>
      <c r="M27" s="73" t="s">
        <v>25</v>
      </c>
      <c r="N27" s="73" t="s">
        <v>25</v>
      </c>
      <c r="O27" s="73" t="s">
        <v>23</v>
      </c>
      <c r="P27" s="82"/>
      <c r="Q27" s="15"/>
      <c r="R27" s="18">
        <v>22</v>
      </c>
      <c r="S27" s="52" t="s">
        <v>23</v>
      </c>
      <c r="T27" s="52" t="s">
        <v>25</v>
      </c>
      <c r="U27" s="52" t="s">
        <v>25</v>
      </c>
      <c r="V27" s="52" t="s">
        <v>25</v>
      </c>
      <c r="W27" s="52" t="s">
        <v>25</v>
      </c>
      <c r="X27" s="52" t="s">
        <v>25</v>
      </c>
      <c r="Y27" s="52" t="s">
        <v>23</v>
      </c>
      <c r="Z27" s="52" t="s">
        <v>23</v>
      </c>
      <c r="AA27" s="52" t="s">
        <v>23</v>
      </c>
      <c r="AB27" s="52" t="s">
        <v>23</v>
      </c>
      <c r="AC27" s="52" t="s">
        <v>23</v>
      </c>
      <c r="AD27" s="52" t="s">
        <v>23</v>
      </c>
      <c r="AE27" s="52" t="s">
        <v>134</v>
      </c>
      <c r="AF27" s="18" t="s">
        <v>25</v>
      </c>
      <c r="AG27" s="18" t="s">
        <v>25</v>
      </c>
      <c r="AH27" s="18" t="s">
        <v>23</v>
      </c>
      <c r="AI27" s="18" t="s">
        <v>135</v>
      </c>
      <c r="AJ27" s="57"/>
      <c r="AK27" s="57"/>
      <c r="AL27" s="57"/>
      <c r="AM27" s="57"/>
      <c r="AN27" s="53"/>
      <c r="AO27" s="53"/>
    </row>
    <row r="28" spans="1:41" s="13" customFormat="1" ht="102" customHeight="1" x14ac:dyDescent="0.3">
      <c r="A28" s="42">
        <v>24</v>
      </c>
      <c r="B28" s="71" t="s">
        <v>228</v>
      </c>
      <c r="C28" s="43" t="s">
        <v>85</v>
      </c>
      <c r="D28" s="72">
        <v>1993000</v>
      </c>
      <c r="E28" s="43">
        <v>1</v>
      </c>
      <c r="F28" s="74">
        <v>62.6</v>
      </c>
      <c r="G28" s="43">
        <v>1989</v>
      </c>
      <c r="H28" s="43" t="s">
        <v>86</v>
      </c>
      <c r="I28" s="43" t="s">
        <v>83</v>
      </c>
      <c r="J28" s="43" t="s">
        <v>87</v>
      </c>
      <c r="K28" s="43" t="s">
        <v>23</v>
      </c>
      <c r="L28" s="43" t="s">
        <v>24</v>
      </c>
      <c r="M28" s="73" t="s">
        <v>25</v>
      </c>
      <c r="N28" s="73" t="s">
        <v>25</v>
      </c>
      <c r="O28" s="73" t="s">
        <v>23</v>
      </c>
      <c r="P28" s="82"/>
      <c r="Q28" s="20"/>
      <c r="R28" s="17">
        <v>12</v>
      </c>
      <c r="S28" s="52" t="s">
        <v>23</v>
      </c>
      <c r="T28" s="52" t="s">
        <v>25</v>
      </c>
      <c r="U28" s="52" t="s">
        <v>25</v>
      </c>
      <c r="V28" s="52" t="s">
        <v>25</v>
      </c>
      <c r="W28" s="52" t="s">
        <v>23</v>
      </c>
      <c r="X28" s="52" t="s">
        <v>25</v>
      </c>
      <c r="Y28" s="52" t="s">
        <v>23</v>
      </c>
      <c r="Z28" s="52" t="s">
        <v>23</v>
      </c>
      <c r="AA28" s="52" t="s">
        <v>23</v>
      </c>
      <c r="AB28" s="52" t="s">
        <v>23</v>
      </c>
      <c r="AC28" s="52" t="s">
        <v>23</v>
      </c>
      <c r="AD28" s="52" t="s">
        <v>23</v>
      </c>
      <c r="AE28" s="52" t="s">
        <v>134</v>
      </c>
      <c r="AF28" s="18" t="s">
        <v>25</v>
      </c>
      <c r="AG28" s="18" t="s">
        <v>135</v>
      </c>
      <c r="AH28" s="18" t="s">
        <v>23</v>
      </c>
      <c r="AI28" s="17" t="s">
        <v>135</v>
      </c>
      <c r="AJ28" s="54"/>
      <c r="AK28" s="54"/>
      <c r="AL28" s="54"/>
      <c r="AM28" s="54"/>
      <c r="AN28" s="54"/>
      <c r="AO28" s="54"/>
    </row>
    <row r="29" spans="1:41" ht="102" customHeight="1" x14ac:dyDescent="0.3">
      <c r="A29" s="70">
        <v>25</v>
      </c>
      <c r="B29" s="71" t="s">
        <v>45</v>
      </c>
      <c r="C29" s="43" t="s">
        <v>46</v>
      </c>
      <c r="D29" s="72">
        <v>47171000</v>
      </c>
      <c r="E29" s="43">
        <v>2</v>
      </c>
      <c r="F29" s="74">
        <v>1479.7</v>
      </c>
      <c r="G29" s="43">
        <v>1974</v>
      </c>
      <c r="H29" s="43" t="s">
        <v>47</v>
      </c>
      <c r="I29" s="43" t="s">
        <v>32</v>
      </c>
      <c r="J29" s="43" t="s">
        <v>48</v>
      </c>
      <c r="K29" s="43" t="s">
        <v>23</v>
      </c>
      <c r="L29" s="43" t="s">
        <v>24</v>
      </c>
      <c r="M29" s="73" t="s">
        <v>25</v>
      </c>
      <c r="N29" s="73" t="s">
        <v>25</v>
      </c>
      <c r="O29" s="73" t="s">
        <v>23</v>
      </c>
      <c r="P29" s="82"/>
      <c r="Q29" s="15"/>
      <c r="R29" s="18">
        <v>10</v>
      </c>
      <c r="S29" s="52" t="s">
        <v>23</v>
      </c>
      <c r="T29" s="52" t="s">
        <v>25</v>
      </c>
      <c r="U29" s="52" t="s">
        <v>25</v>
      </c>
      <c r="V29" s="52" t="s">
        <v>25</v>
      </c>
      <c r="W29" s="52" t="s">
        <v>25</v>
      </c>
      <c r="X29" s="52" t="s">
        <v>25</v>
      </c>
      <c r="Y29" s="52" t="s">
        <v>23</v>
      </c>
      <c r="Z29" s="52" t="s">
        <v>23</v>
      </c>
      <c r="AA29" s="52" t="s">
        <v>23</v>
      </c>
      <c r="AB29" s="52" t="s">
        <v>23</v>
      </c>
      <c r="AC29" s="52" t="s">
        <v>23</v>
      </c>
      <c r="AD29" s="52" t="s">
        <v>23</v>
      </c>
      <c r="AE29" s="52" t="s">
        <v>134</v>
      </c>
      <c r="AF29" s="18" t="s">
        <v>25</v>
      </c>
      <c r="AG29" s="18" t="s">
        <v>25</v>
      </c>
      <c r="AH29" s="18" t="s">
        <v>23</v>
      </c>
      <c r="AI29" s="18" t="s">
        <v>135</v>
      </c>
      <c r="AJ29" s="57"/>
      <c r="AK29" s="57"/>
      <c r="AL29" s="57"/>
      <c r="AM29" s="57"/>
      <c r="AN29" s="53"/>
      <c r="AO29" s="53"/>
    </row>
    <row r="30" spans="1:41" ht="84.75" customHeight="1" x14ac:dyDescent="0.3">
      <c r="A30" s="42">
        <v>26</v>
      </c>
      <c r="B30" s="71" t="s">
        <v>115</v>
      </c>
      <c r="C30" s="43" t="s">
        <v>66</v>
      </c>
      <c r="D30" s="72">
        <v>11930000</v>
      </c>
      <c r="E30" s="43">
        <v>1</v>
      </c>
      <c r="F30" s="74">
        <v>142.4</v>
      </c>
      <c r="G30" s="43" t="s">
        <v>100</v>
      </c>
      <c r="H30" s="43" t="s">
        <v>67</v>
      </c>
      <c r="I30" s="43" t="s">
        <v>68</v>
      </c>
      <c r="J30" s="43" t="s">
        <v>69</v>
      </c>
      <c r="K30" s="43" t="s">
        <v>23</v>
      </c>
      <c r="L30" s="43" t="s">
        <v>24</v>
      </c>
      <c r="M30" s="73" t="s">
        <v>25</v>
      </c>
      <c r="N30" s="73" t="s">
        <v>25</v>
      </c>
      <c r="O30" s="73" t="s">
        <v>23</v>
      </c>
      <c r="P30" s="82"/>
      <c r="Q30" s="15"/>
      <c r="R30" s="18">
        <v>10</v>
      </c>
      <c r="S30" s="52" t="s">
        <v>23</v>
      </c>
      <c r="T30" s="52" t="s">
        <v>25</v>
      </c>
      <c r="U30" s="52" t="s">
        <v>25</v>
      </c>
      <c r="V30" s="52" t="s">
        <v>25</v>
      </c>
      <c r="W30" s="52" t="s">
        <v>25</v>
      </c>
      <c r="X30" s="52" t="s">
        <v>25</v>
      </c>
      <c r="Y30" s="52" t="s">
        <v>23</v>
      </c>
      <c r="Z30" s="52" t="s">
        <v>23</v>
      </c>
      <c r="AA30" s="52" t="s">
        <v>23</v>
      </c>
      <c r="AB30" s="52" t="s">
        <v>23</v>
      </c>
      <c r="AC30" s="52" t="s">
        <v>23</v>
      </c>
      <c r="AD30" s="52" t="s">
        <v>23</v>
      </c>
      <c r="AE30" s="52" t="s">
        <v>134</v>
      </c>
      <c r="AF30" s="18" t="s">
        <v>25</v>
      </c>
      <c r="AG30" s="18" t="s">
        <v>135</v>
      </c>
      <c r="AH30" s="18" t="s">
        <v>23</v>
      </c>
      <c r="AI30" s="18" t="s">
        <v>135</v>
      </c>
      <c r="AJ30" s="57"/>
      <c r="AK30" s="57"/>
      <c r="AL30" s="57"/>
      <c r="AM30" s="57"/>
      <c r="AN30" s="53"/>
      <c r="AO30" s="53"/>
    </row>
    <row r="31" spans="1:41" ht="95.25" customHeight="1" x14ac:dyDescent="0.3">
      <c r="A31" s="70">
        <v>27</v>
      </c>
      <c r="B31" s="71" t="s">
        <v>113</v>
      </c>
      <c r="C31" s="43" t="s">
        <v>114</v>
      </c>
      <c r="D31" s="72">
        <v>11478000</v>
      </c>
      <c r="E31" s="43">
        <v>1</v>
      </c>
      <c r="F31" s="74">
        <v>89.6</v>
      </c>
      <c r="G31" s="43" t="s">
        <v>101</v>
      </c>
      <c r="H31" s="43" t="s">
        <v>42</v>
      </c>
      <c r="I31" s="43" t="s">
        <v>43</v>
      </c>
      <c r="J31" s="43" t="s">
        <v>44</v>
      </c>
      <c r="K31" s="43" t="s">
        <v>23</v>
      </c>
      <c r="L31" s="43" t="s">
        <v>24</v>
      </c>
      <c r="M31" s="73" t="s">
        <v>25</v>
      </c>
      <c r="N31" s="73" t="s">
        <v>25</v>
      </c>
      <c r="O31" s="73" t="s">
        <v>23</v>
      </c>
      <c r="P31" s="82"/>
      <c r="Q31" s="15"/>
      <c r="R31" s="18">
        <v>2</v>
      </c>
      <c r="S31" s="52" t="s">
        <v>23</v>
      </c>
      <c r="T31" s="52" t="s">
        <v>25</v>
      </c>
      <c r="U31" s="52" t="s">
        <v>25</v>
      </c>
      <c r="V31" s="52" t="s">
        <v>25</v>
      </c>
      <c r="W31" s="52" t="s">
        <v>25</v>
      </c>
      <c r="X31" s="52" t="s">
        <v>25</v>
      </c>
      <c r="Y31" s="52" t="s">
        <v>23</v>
      </c>
      <c r="Z31" s="52" t="s">
        <v>23</v>
      </c>
      <c r="AA31" s="52" t="s">
        <v>23</v>
      </c>
      <c r="AB31" s="52" t="s">
        <v>23</v>
      </c>
      <c r="AC31" s="52" t="s">
        <v>23</v>
      </c>
      <c r="AD31" s="52" t="s">
        <v>23</v>
      </c>
      <c r="AE31" s="52" t="s">
        <v>134</v>
      </c>
      <c r="AF31" s="18" t="s">
        <v>25</v>
      </c>
      <c r="AG31" s="18" t="s">
        <v>135</v>
      </c>
      <c r="AH31" s="18" t="s">
        <v>23</v>
      </c>
      <c r="AI31" s="18" t="s">
        <v>135</v>
      </c>
      <c r="AJ31" s="57"/>
      <c r="AK31" s="57"/>
      <c r="AL31" s="57"/>
      <c r="AM31" s="57"/>
      <c r="AN31" s="53"/>
      <c r="AO31" s="53"/>
    </row>
    <row r="32" spans="1:41" ht="90" customHeight="1" x14ac:dyDescent="0.25">
      <c r="A32" s="42">
        <v>28</v>
      </c>
      <c r="B32" s="71" t="s">
        <v>225</v>
      </c>
      <c r="C32" s="43" t="s">
        <v>200</v>
      </c>
      <c r="D32" s="72">
        <v>374000</v>
      </c>
      <c r="E32" s="43" t="s">
        <v>104</v>
      </c>
      <c r="F32" s="75" t="s">
        <v>99</v>
      </c>
      <c r="G32" s="43" t="s">
        <v>102</v>
      </c>
      <c r="H32" s="43" t="s">
        <v>103</v>
      </c>
      <c r="I32" s="43" t="s">
        <v>104</v>
      </c>
      <c r="J32" s="43" t="s">
        <v>104</v>
      </c>
      <c r="K32" s="43" t="s">
        <v>23</v>
      </c>
      <c r="L32" s="43" t="s">
        <v>24</v>
      </c>
      <c r="M32" s="73" t="s">
        <v>25</v>
      </c>
      <c r="N32" s="73" t="s">
        <v>25</v>
      </c>
      <c r="O32" s="73" t="s">
        <v>25</v>
      </c>
      <c r="P32" s="82"/>
      <c r="Q32" s="44" t="s">
        <v>112</v>
      </c>
      <c r="R32" s="18">
        <v>10</v>
      </c>
      <c r="S32" s="52" t="s">
        <v>23</v>
      </c>
      <c r="T32" s="52" t="s">
        <v>25</v>
      </c>
      <c r="U32" s="52" t="s">
        <v>25</v>
      </c>
      <c r="V32" s="52" t="s">
        <v>25</v>
      </c>
      <c r="W32" s="52" t="s">
        <v>23</v>
      </c>
      <c r="X32" s="52" t="s">
        <v>25</v>
      </c>
      <c r="Y32" s="52" t="s">
        <v>23</v>
      </c>
      <c r="Z32" s="52" t="s">
        <v>23</v>
      </c>
      <c r="AA32" s="52" t="s">
        <v>23</v>
      </c>
      <c r="AB32" s="52" t="s">
        <v>23</v>
      </c>
      <c r="AC32" s="52" t="s">
        <v>23</v>
      </c>
      <c r="AD32" s="52" t="s">
        <v>23</v>
      </c>
      <c r="AE32" s="52" t="s">
        <v>134</v>
      </c>
      <c r="AF32" s="17" t="s">
        <v>23</v>
      </c>
      <c r="AG32" s="18" t="s">
        <v>135</v>
      </c>
      <c r="AH32" s="18" t="s">
        <v>23</v>
      </c>
      <c r="AI32" s="18" t="s">
        <v>135</v>
      </c>
      <c r="AJ32" s="57"/>
      <c r="AK32" s="57"/>
      <c r="AL32" s="57"/>
      <c r="AM32" s="57"/>
      <c r="AN32" s="53"/>
      <c r="AO32" s="53"/>
    </row>
    <row r="33" spans="1:41" ht="83.25" customHeight="1" x14ac:dyDescent="0.3">
      <c r="A33" s="70">
        <v>29</v>
      </c>
      <c r="B33" s="71" t="s">
        <v>226</v>
      </c>
      <c r="C33" s="43" t="s">
        <v>88</v>
      </c>
      <c r="D33" s="72">
        <v>261919000</v>
      </c>
      <c r="E33" s="43" t="s">
        <v>89</v>
      </c>
      <c r="F33" s="74">
        <v>7473.3</v>
      </c>
      <c r="G33" s="43">
        <v>2010</v>
      </c>
      <c r="H33" s="43" t="s">
        <v>90</v>
      </c>
      <c r="I33" s="43" t="s">
        <v>91</v>
      </c>
      <c r="J33" s="43" t="s">
        <v>92</v>
      </c>
      <c r="K33" s="43" t="s">
        <v>23</v>
      </c>
      <c r="L33" s="43" t="s">
        <v>24</v>
      </c>
      <c r="M33" s="73" t="s">
        <v>25</v>
      </c>
      <c r="N33" s="73" t="s">
        <v>25</v>
      </c>
      <c r="O33" s="73" t="s">
        <v>23</v>
      </c>
      <c r="P33" s="82"/>
      <c r="Q33" s="15"/>
      <c r="R33" s="18">
        <v>75</v>
      </c>
      <c r="S33" s="52" t="s">
        <v>23</v>
      </c>
      <c r="T33" s="52" t="s">
        <v>25</v>
      </c>
      <c r="U33" s="52" t="s">
        <v>25</v>
      </c>
      <c r="V33" s="52" t="s">
        <v>25</v>
      </c>
      <c r="W33" s="52" t="s">
        <v>25</v>
      </c>
      <c r="X33" s="52" t="s">
        <v>25</v>
      </c>
      <c r="Y33" s="52" t="s">
        <v>23</v>
      </c>
      <c r="Z33" s="52" t="s">
        <v>23</v>
      </c>
      <c r="AA33" s="52" t="s">
        <v>23</v>
      </c>
      <c r="AB33" s="52" t="s">
        <v>23</v>
      </c>
      <c r="AC33" s="52" t="s">
        <v>23</v>
      </c>
      <c r="AD33" s="52" t="s">
        <v>23</v>
      </c>
      <c r="AE33" s="52" t="s">
        <v>134</v>
      </c>
      <c r="AF33" s="18" t="s">
        <v>25</v>
      </c>
      <c r="AG33" s="18" t="s">
        <v>25</v>
      </c>
      <c r="AH33" s="18" t="s">
        <v>23</v>
      </c>
      <c r="AI33" s="18" t="s">
        <v>135</v>
      </c>
      <c r="AJ33" s="57"/>
      <c r="AK33" s="57"/>
      <c r="AL33" s="57"/>
      <c r="AM33" s="57"/>
      <c r="AN33" s="53"/>
      <c r="AO33" s="53"/>
    </row>
    <row r="34" spans="1:41" ht="83.25" customHeight="1" thickBot="1" x14ac:dyDescent="0.35">
      <c r="A34" s="42">
        <v>30</v>
      </c>
      <c r="B34" s="71" t="s">
        <v>229</v>
      </c>
      <c r="C34" s="43" t="s">
        <v>96</v>
      </c>
      <c r="D34" s="72">
        <v>12182000</v>
      </c>
      <c r="E34" s="43" t="s">
        <v>97</v>
      </c>
      <c r="F34" s="74">
        <v>138</v>
      </c>
      <c r="G34" s="43">
        <v>1998</v>
      </c>
      <c r="H34" s="43" t="s">
        <v>31</v>
      </c>
      <c r="I34" s="43" t="s">
        <v>21</v>
      </c>
      <c r="J34" s="43" t="s">
        <v>98</v>
      </c>
      <c r="K34" s="43" t="s">
        <v>23</v>
      </c>
      <c r="L34" s="43" t="s">
        <v>93</v>
      </c>
      <c r="M34" s="73" t="s">
        <v>25</v>
      </c>
      <c r="N34" s="73" t="s">
        <v>94</v>
      </c>
      <c r="O34" s="73" t="s">
        <v>23</v>
      </c>
      <c r="P34" s="83"/>
      <c r="Q34" s="15"/>
      <c r="R34" s="17">
        <v>10</v>
      </c>
      <c r="S34" s="52" t="s">
        <v>25</v>
      </c>
      <c r="T34" s="52" t="s">
        <v>25</v>
      </c>
      <c r="U34" s="52" t="s">
        <v>25</v>
      </c>
      <c r="V34" s="52" t="s">
        <v>25</v>
      </c>
      <c r="W34" s="52" t="s">
        <v>25</v>
      </c>
      <c r="X34" s="52" t="s">
        <v>25</v>
      </c>
      <c r="Y34" s="52" t="s">
        <v>23</v>
      </c>
      <c r="Z34" s="52" t="s">
        <v>23</v>
      </c>
      <c r="AA34" s="52" t="s">
        <v>23</v>
      </c>
      <c r="AB34" s="52" t="s">
        <v>23</v>
      </c>
      <c r="AC34" s="52" t="s">
        <v>23</v>
      </c>
      <c r="AD34" s="52" t="s">
        <v>23</v>
      </c>
      <c r="AE34" s="52" t="s">
        <v>134</v>
      </c>
      <c r="AF34" s="17" t="s">
        <v>23</v>
      </c>
      <c r="AG34" s="18" t="s">
        <v>135</v>
      </c>
      <c r="AH34" s="18" t="s">
        <v>23</v>
      </c>
      <c r="AI34" s="18" t="s">
        <v>135</v>
      </c>
      <c r="AJ34" s="57"/>
      <c r="AK34" s="57"/>
      <c r="AL34" s="57"/>
      <c r="AM34" s="57"/>
      <c r="AN34" s="53"/>
      <c r="AO34" s="53"/>
    </row>
    <row r="35" spans="1:41" ht="83.25" customHeight="1" x14ac:dyDescent="0.3">
      <c r="A35" s="42">
        <f>A34+1</f>
        <v>31</v>
      </c>
      <c r="B35" s="71" t="s">
        <v>230</v>
      </c>
      <c r="C35" s="43" t="s">
        <v>139</v>
      </c>
      <c r="D35" s="72">
        <v>1050530000</v>
      </c>
      <c r="E35" s="43">
        <v>10</v>
      </c>
      <c r="F35" s="74">
        <v>29204.1</v>
      </c>
      <c r="G35" s="43">
        <v>1986</v>
      </c>
      <c r="H35" s="43" t="s">
        <v>140</v>
      </c>
      <c r="I35" s="43" t="s">
        <v>141</v>
      </c>
      <c r="J35" s="43" t="s">
        <v>231</v>
      </c>
      <c r="K35" s="43" t="s">
        <v>25</v>
      </c>
      <c r="L35" s="43" t="s">
        <v>150</v>
      </c>
      <c r="M35" s="73" t="s">
        <v>25</v>
      </c>
      <c r="N35" s="73" t="s">
        <v>25</v>
      </c>
      <c r="O35" s="73" t="s">
        <v>23</v>
      </c>
      <c r="P35" s="86" t="s">
        <v>244</v>
      </c>
      <c r="Q35" s="15"/>
      <c r="R35" s="17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7"/>
      <c r="AG35" s="18"/>
      <c r="AH35" s="18"/>
      <c r="AI35" s="18"/>
      <c r="AJ35" s="57"/>
      <c r="AK35" s="57"/>
      <c r="AL35" s="57"/>
      <c r="AM35" s="57"/>
      <c r="AN35" s="53"/>
      <c r="AO35" s="53"/>
    </row>
    <row r="36" spans="1:41" ht="79.5" customHeight="1" x14ac:dyDescent="0.3">
      <c r="A36" s="42">
        <f>A35+1</f>
        <v>32</v>
      </c>
      <c r="B36" s="71" t="s">
        <v>232</v>
      </c>
      <c r="C36" s="43" t="s">
        <v>139</v>
      </c>
      <c r="D36" s="72">
        <v>88770000</v>
      </c>
      <c r="E36" s="43">
        <v>1</v>
      </c>
      <c r="F36" s="74">
        <v>2915.6</v>
      </c>
      <c r="G36" s="43">
        <v>1988</v>
      </c>
      <c r="H36" s="43" t="s">
        <v>140</v>
      </c>
      <c r="I36" s="43" t="s">
        <v>142</v>
      </c>
      <c r="J36" s="43" t="s">
        <v>143</v>
      </c>
      <c r="K36" s="43" t="s">
        <v>25</v>
      </c>
      <c r="L36" s="43" t="s">
        <v>150</v>
      </c>
      <c r="M36" s="73" t="s">
        <v>25</v>
      </c>
      <c r="N36" s="73" t="s">
        <v>25</v>
      </c>
      <c r="O36" s="73" t="s">
        <v>23</v>
      </c>
      <c r="P36" s="87"/>
      <c r="Q36" s="15"/>
      <c r="R36" s="17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17"/>
      <c r="AG36" s="18"/>
      <c r="AH36" s="18"/>
      <c r="AI36" s="18"/>
      <c r="AJ36" s="57"/>
      <c r="AK36" s="57"/>
      <c r="AL36" s="57"/>
      <c r="AM36" s="57"/>
      <c r="AN36" s="53"/>
      <c r="AO36" s="53"/>
    </row>
    <row r="37" spans="1:41" ht="82.5" customHeight="1" x14ac:dyDescent="0.3">
      <c r="A37" s="42">
        <f t="shared" ref="A37:A53" si="0">A36+1</f>
        <v>33</v>
      </c>
      <c r="B37" s="71" t="s">
        <v>233</v>
      </c>
      <c r="C37" s="43" t="s">
        <v>26</v>
      </c>
      <c r="D37" s="72">
        <v>3730000</v>
      </c>
      <c r="E37" s="43">
        <v>1</v>
      </c>
      <c r="F37" s="74">
        <v>91.8</v>
      </c>
      <c r="G37" s="43">
        <v>1980</v>
      </c>
      <c r="H37" s="43" t="s">
        <v>144</v>
      </c>
      <c r="I37" s="43" t="s">
        <v>145</v>
      </c>
      <c r="J37" s="43" t="s">
        <v>146</v>
      </c>
      <c r="K37" s="43" t="s">
        <v>25</v>
      </c>
      <c r="L37" s="43" t="s">
        <v>150</v>
      </c>
      <c r="M37" s="73" t="s">
        <v>25</v>
      </c>
      <c r="N37" s="73" t="s">
        <v>25</v>
      </c>
      <c r="O37" s="73" t="s">
        <v>23</v>
      </c>
      <c r="P37" s="87"/>
      <c r="Q37" s="15"/>
      <c r="R37" s="17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17"/>
      <c r="AG37" s="18"/>
      <c r="AH37" s="18"/>
      <c r="AI37" s="18"/>
      <c r="AJ37" s="57"/>
      <c r="AK37" s="57"/>
      <c r="AL37" s="57"/>
      <c r="AM37" s="57"/>
      <c r="AN37" s="53"/>
      <c r="AO37" s="53"/>
    </row>
    <row r="38" spans="1:41" ht="82.5" customHeight="1" x14ac:dyDescent="0.3">
      <c r="A38" s="42">
        <f t="shared" si="0"/>
        <v>34</v>
      </c>
      <c r="B38" s="71" t="s">
        <v>234</v>
      </c>
      <c r="C38" s="43" t="s">
        <v>139</v>
      </c>
      <c r="D38" s="72">
        <v>240641000</v>
      </c>
      <c r="E38" s="43" t="s">
        <v>147</v>
      </c>
      <c r="F38" s="74">
        <v>8395.7000000000007</v>
      </c>
      <c r="G38" s="43">
        <v>1983</v>
      </c>
      <c r="H38" s="43" t="s">
        <v>148</v>
      </c>
      <c r="I38" s="43" t="s">
        <v>149</v>
      </c>
      <c r="J38" s="43" t="s">
        <v>201</v>
      </c>
      <c r="K38" s="43" t="s">
        <v>25</v>
      </c>
      <c r="L38" s="43" t="s">
        <v>150</v>
      </c>
      <c r="M38" s="73" t="s">
        <v>25</v>
      </c>
      <c r="N38" s="73" t="s">
        <v>110</v>
      </c>
      <c r="O38" s="73" t="s">
        <v>23</v>
      </c>
      <c r="P38" s="87"/>
      <c r="Q38" s="15"/>
      <c r="R38" s="1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17"/>
      <c r="AG38" s="18"/>
      <c r="AH38" s="18"/>
      <c r="AI38" s="18"/>
      <c r="AJ38" s="57"/>
      <c r="AK38" s="57"/>
      <c r="AL38" s="57"/>
      <c r="AM38" s="57"/>
      <c r="AN38" s="53"/>
      <c r="AO38" s="53"/>
    </row>
    <row r="39" spans="1:41" ht="90" customHeight="1" x14ac:dyDescent="0.3">
      <c r="A39" s="42">
        <f t="shared" si="0"/>
        <v>35</v>
      </c>
      <c r="B39" s="71" t="s">
        <v>235</v>
      </c>
      <c r="C39" s="43" t="s">
        <v>139</v>
      </c>
      <c r="D39" s="72">
        <v>123493000</v>
      </c>
      <c r="E39" s="43" t="s">
        <v>151</v>
      </c>
      <c r="F39" s="74">
        <v>5413.1</v>
      </c>
      <c r="G39" s="43">
        <v>1960</v>
      </c>
      <c r="H39" s="43" t="s">
        <v>152</v>
      </c>
      <c r="I39" s="43" t="s">
        <v>149</v>
      </c>
      <c r="J39" s="43" t="s">
        <v>202</v>
      </c>
      <c r="K39" s="43" t="s">
        <v>25</v>
      </c>
      <c r="L39" s="43" t="s">
        <v>150</v>
      </c>
      <c r="M39" s="73" t="s">
        <v>25</v>
      </c>
      <c r="N39" s="73" t="s">
        <v>110</v>
      </c>
      <c r="O39" s="73" t="s">
        <v>23</v>
      </c>
      <c r="P39" s="87"/>
      <c r="Q39" s="15"/>
      <c r="R39" s="17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17"/>
      <c r="AG39" s="18"/>
      <c r="AH39" s="18"/>
      <c r="AI39" s="18"/>
      <c r="AJ39" s="57"/>
      <c r="AK39" s="57"/>
      <c r="AL39" s="57"/>
      <c r="AM39" s="57"/>
      <c r="AN39" s="53"/>
      <c r="AO39" s="53"/>
    </row>
    <row r="40" spans="1:41" ht="90" customHeight="1" x14ac:dyDescent="0.3">
      <c r="A40" s="42">
        <f t="shared" si="0"/>
        <v>36</v>
      </c>
      <c r="B40" s="71" t="s">
        <v>236</v>
      </c>
      <c r="C40" s="43" t="s">
        <v>153</v>
      </c>
      <c r="D40" s="72">
        <v>56857000</v>
      </c>
      <c r="E40" s="43" t="s">
        <v>154</v>
      </c>
      <c r="F40" s="74">
        <v>447.8</v>
      </c>
      <c r="G40" s="43">
        <v>1940</v>
      </c>
      <c r="H40" s="43" t="s">
        <v>155</v>
      </c>
      <c r="I40" s="43" t="s">
        <v>156</v>
      </c>
      <c r="J40" s="43" t="s">
        <v>157</v>
      </c>
      <c r="K40" s="43" t="s">
        <v>25</v>
      </c>
      <c r="L40" s="43" t="s">
        <v>24</v>
      </c>
      <c r="M40" s="73" t="s">
        <v>25</v>
      </c>
      <c r="N40" s="73" t="s">
        <v>25</v>
      </c>
      <c r="O40" s="73" t="s">
        <v>23</v>
      </c>
      <c r="P40" s="87"/>
      <c r="Q40" s="15"/>
      <c r="R40" s="17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17"/>
      <c r="AG40" s="18"/>
      <c r="AH40" s="18"/>
      <c r="AI40" s="18"/>
      <c r="AJ40" s="57"/>
      <c r="AK40" s="57"/>
      <c r="AL40" s="57"/>
      <c r="AM40" s="57"/>
      <c r="AN40" s="53"/>
      <c r="AO40" s="53"/>
    </row>
    <row r="41" spans="1:41" ht="90" customHeight="1" x14ac:dyDescent="0.3">
      <c r="A41" s="42">
        <f t="shared" si="0"/>
        <v>37</v>
      </c>
      <c r="B41" s="71" t="s">
        <v>237</v>
      </c>
      <c r="C41" s="43" t="s">
        <v>153</v>
      </c>
      <c r="D41" s="72">
        <v>15909000</v>
      </c>
      <c r="E41" s="43" t="s">
        <v>158</v>
      </c>
      <c r="F41" s="74">
        <v>125.3</v>
      </c>
      <c r="G41" s="43">
        <v>1940</v>
      </c>
      <c r="H41" s="43" t="s">
        <v>155</v>
      </c>
      <c r="I41" s="43" t="s">
        <v>156</v>
      </c>
      <c r="J41" s="43" t="s">
        <v>159</v>
      </c>
      <c r="K41" s="43" t="s">
        <v>25</v>
      </c>
      <c r="L41" s="43" t="s">
        <v>150</v>
      </c>
      <c r="M41" s="73" t="s">
        <v>25</v>
      </c>
      <c r="N41" s="73" t="s">
        <v>25</v>
      </c>
      <c r="O41" s="73" t="s">
        <v>23</v>
      </c>
      <c r="P41" s="87"/>
      <c r="Q41" s="15"/>
      <c r="R41" s="17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17"/>
      <c r="AG41" s="18"/>
      <c r="AH41" s="18"/>
      <c r="AI41" s="18"/>
      <c r="AJ41" s="57"/>
      <c r="AK41" s="57"/>
      <c r="AL41" s="57"/>
      <c r="AM41" s="57"/>
      <c r="AN41" s="53"/>
      <c r="AO41" s="53"/>
    </row>
    <row r="42" spans="1:41" ht="90" customHeight="1" x14ac:dyDescent="0.3">
      <c r="A42" s="42">
        <f t="shared" si="0"/>
        <v>38</v>
      </c>
      <c r="B42" s="71" t="s">
        <v>160</v>
      </c>
      <c r="C42" s="43" t="s">
        <v>26</v>
      </c>
      <c r="D42" s="72">
        <v>712268000</v>
      </c>
      <c r="E42" s="43">
        <v>2</v>
      </c>
      <c r="F42" s="74">
        <v>28685.599999999999</v>
      </c>
      <c r="G42" s="43" t="s">
        <v>161</v>
      </c>
      <c r="H42" s="43" t="s">
        <v>162</v>
      </c>
      <c r="I42" s="43" t="s">
        <v>163</v>
      </c>
      <c r="J42" s="43" t="s">
        <v>164</v>
      </c>
      <c r="K42" s="43" t="s">
        <v>23</v>
      </c>
      <c r="L42" s="43" t="s">
        <v>24</v>
      </c>
      <c r="M42" s="73" t="s">
        <v>25</v>
      </c>
      <c r="N42" s="73" t="s">
        <v>25</v>
      </c>
      <c r="O42" s="73" t="s">
        <v>23</v>
      </c>
      <c r="P42" s="82"/>
      <c r="Q42" s="15"/>
      <c r="R42" s="17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17"/>
      <c r="AG42" s="18"/>
      <c r="AH42" s="18"/>
      <c r="AI42" s="18"/>
      <c r="AJ42" s="57"/>
      <c r="AK42" s="57"/>
      <c r="AL42" s="57"/>
      <c r="AM42" s="57"/>
      <c r="AN42" s="53"/>
      <c r="AO42" s="53"/>
    </row>
    <row r="43" spans="1:41" ht="90" customHeight="1" x14ac:dyDescent="0.3">
      <c r="A43" s="42">
        <f t="shared" si="0"/>
        <v>39</v>
      </c>
      <c r="B43" s="71" t="s">
        <v>165</v>
      </c>
      <c r="C43" s="43" t="s">
        <v>166</v>
      </c>
      <c r="D43" s="72">
        <v>155017000</v>
      </c>
      <c r="E43" s="43">
        <v>3</v>
      </c>
      <c r="F43" s="74">
        <v>3423.7</v>
      </c>
      <c r="G43" s="43" t="s">
        <v>167</v>
      </c>
      <c r="H43" s="43" t="s">
        <v>168</v>
      </c>
      <c r="I43" s="43" t="s">
        <v>169</v>
      </c>
      <c r="J43" s="43" t="s">
        <v>170</v>
      </c>
      <c r="K43" s="43" t="s">
        <v>23</v>
      </c>
      <c r="L43" s="43" t="s">
        <v>24</v>
      </c>
      <c r="M43" s="73" t="s">
        <v>25</v>
      </c>
      <c r="N43" s="73" t="s">
        <v>25</v>
      </c>
      <c r="O43" s="73" t="s">
        <v>23</v>
      </c>
      <c r="P43" s="82"/>
      <c r="Q43" s="15"/>
      <c r="R43" s="17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17"/>
      <c r="AG43" s="18"/>
      <c r="AH43" s="18"/>
      <c r="AI43" s="18"/>
      <c r="AJ43" s="57"/>
      <c r="AK43" s="57"/>
      <c r="AL43" s="57"/>
      <c r="AM43" s="57"/>
      <c r="AN43" s="53"/>
      <c r="AO43" s="53"/>
    </row>
    <row r="44" spans="1:41" ht="90" customHeight="1" x14ac:dyDescent="0.3">
      <c r="A44" s="42">
        <f t="shared" si="0"/>
        <v>40</v>
      </c>
      <c r="B44" s="71" t="s">
        <v>171</v>
      </c>
      <c r="C44" s="43" t="s">
        <v>172</v>
      </c>
      <c r="D44" s="72">
        <v>7926000</v>
      </c>
      <c r="E44" s="43">
        <v>1</v>
      </c>
      <c r="F44" s="74">
        <v>289.10000000000002</v>
      </c>
      <c r="G44" s="43" t="s">
        <v>173</v>
      </c>
      <c r="H44" s="43" t="s">
        <v>174</v>
      </c>
      <c r="I44" s="43" t="s">
        <v>32</v>
      </c>
      <c r="J44" s="43" t="s">
        <v>175</v>
      </c>
      <c r="K44" s="43" t="s">
        <v>23</v>
      </c>
      <c r="L44" s="43" t="s">
        <v>24</v>
      </c>
      <c r="M44" s="73" t="s">
        <v>25</v>
      </c>
      <c r="N44" s="73" t="s">
        <v>25</v>
      </c>
      <c r="O44" s="73" t="s">
        <v>23</v>
      </c>
      <c r="P44" s="82"/>
      <c r="Q44" s="15"/>
      <c r="R44" s="17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17"/>
      <c r="AG44" s="18"/>
      <c r="AH44" s="18"/>
      <c r="AI44" s="18"/>
      <c r="AJ44" s="57"/>
      <c r="AK44" s="57"/>
      <c r="AL44" s="57"/>
      <c r="AM44" s="57"/>
      <c r="AN44" s="53"/>
      <c r="AO44" s="53"/>
    </row>
    <row r="45" spans="1:41" ht="90" customHeight="1" x14ac:dyDescent="0.3">
      <c r="A45" s="42">
        <f t="shared" si="0"/>
        <v>41</v>
      </c>
      <c r="B45" s="71" t="s">
        <v>176</v>
      </c>
      <c r="C45" s="43" t="s">
        <v>26</v>
      </c>
      <c r="D45" s="72">
        <v>5002000</v>
      </c>
      <c r="E45" s="43">
        <v>1</v>
      </c>
      <c r="F45" s="74">
        <v>191.9</v>
      </c>
      <c r="G45" s="43">
        <v>2013</v>
      </c>
      <c r="H45" s="43" t="s">
        <v>177</v>
      </c>
      <c r="I45" s="43" t="s">
        <v>178</v>
      </c>
      <c r="J45" s="43" t="s">
        <v>179</v>
      </c>
      <c r="K45" s="43" t="s">
        <v>23</v>
      </c>
      <c r="L45" s="43" t="s">
        <v>24</v>
      </c>
      <c r="M45" s="73" t="s">
        <v>25</v>
      </c>
      <c r="N45" s="73" t="s">
        <v>25</v>
      </c>
      <c r="O45" s="73" t="s">
        <v>23</v>
      </c>
      <c r="P45" s="88"/>
      <c r="Q45" s="15"/>
      <c r="R45" s="17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17"/>
      <c r="AG45" s="18"/>
      <c r="AH45" s="18"/>
      <c r="AI45" s="18"/>
      <c r="AJ45" s="57"/>
      <c r="AK45" s="57"/>
      <c r="AL45" s="57"/>
      <c r="AM45" s="57"/>
      <c r="AN45" s="53"/>
      <c r="AO45" s="53"/>
    </row>
    <row r="46" spans="1:41" ht="90" customHeight="1" x14ac:dyDescent="0.3">
      <c r="A46" s="42">
        <f t="shared" si="0"/>
        <v>42</v>
      </c>
      <c r="B46" s="71" t="s">
        <v>180</v>
      </c>
      <c r="C46" s="43" t="s">
        <v>26</v>
      </c>
      <c r="D46" s="72">
        <v>122091000</v>
      </c>
      <c r="E46" s="43">
        <v>3</v>
      </c>
      <c r="F46" s="74">
        <v>3683.8</v>
      </c>
      <c r="G46" s="43">
        <v>2006</v>
      </c>
      <c r="H46" s="43" t="s">
        <v>181</v>
      </c>
      <c r="I46" s="43" t="s">
        <v>156</v>
      </c>
      <c r="J46" s="43" t="s">
        <v>182</v>
      </c>
      <c r="K46" s="43" t="s">
        <v>23</v>
      </c>
      <c r="L46" s="43" t="s">
        <v>24</v>
      </c>
      <c r="M46" s="73" t="s">
        <v>25</v>
      </c>
      <c r="N46" s="73" t="s">
        <v>25</v>
      </c>
      <c r="O46" s="73" t="s">
        <v>23</v>
      </c>
      <c r="P46" s="78" t="s">
        <v>245</v>
      </c>
      <c r="Q46" s="15"/>
      <c r="R46" s="17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17"/>
      <c r="AG46" s="18"/>
      <c r="AH46" s="18"/>
      <c r="AI46" s="18"/>
      <c r="AJ46" s="57"/>
      <c r="AK46" s="57"/>
      <c r="AL46" s="57"/>
      <c r="AM46" s="57"/>
      <c r="AN46" s="53"/>
      <c r="AO46" s="53"/>
    </row>
    <row r="47" spans="1:41" ht="90" customHeight="1" x14ac:dyDescent="0.3">
      <c r="A47" s="42">
        <f t="shared" si="0"/>
        <v>43</v>
      </c>
      <c r="B47" s="71" t="s">
        <v>209</v>
      </c>
      <c r="C47" s="43" t="s">
        <v>26</v>
      </c>
      <c r="D47" s="72">
        <v>53986000</v>
      </c>
      <c r="E47" s="43">
        <v>1</v>
      </c>
      <c r="F47" s="74">
        <v>1262.7</v>
      </c>
      <c r="G47" s="43">
        <v>2014</v>
      </c>
      <c r="H47" s="43" t="s">
        <v>183</v>
      </c>
      <c r="I47" s="43" t="s">
        <v>184</v>
      </c>
      <c r="J47" s="43" t="s">
        <v>185</v>
      </c>
      <c r="K47" s="43" t="s">
        <v>23</v>
      </c>
      <c r="L47" s="43" t="s">
        <v>24</v>
      </c>
      <c r="M47" s="73" t="s">
        <v>25</v>
      </c>
      <c r="N47" s="73" t="s">
        <v>25</v>
      </c>
      <c r="O47" s="73" t="s">
        <v>23</v>
      </c>
      <c r="P47" s="89" t="s">
        <v>246</v>
      </c>
      <c r="Q47" s="15"/>
      <c r="R47" s="17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17"/>
      <c r="AG47" s="18"/>
      <c r="AH47" s="18"/>
      <c r="AI47" s="18"/>
      <c r="AJ47" s="57"/>
      <c r="AK47" s="57"/>
      <c r="AL47" s="57"/>
      <c r="AM47" s="57"/>
      <c r="AN47" s="53"/>
      <c r="AO47" s="53"/>
    </row>
    <row r="48" spans="1:41" ht="90" customHeight="1" x14ac:dyDescent="0.3">
      <c r="A48" s="42">
        <f t="shared" si="0"/>
        <v>44</v>
      </c>
      <c r="B48" s="71" t="s">
        <v>186</v>
      </c>
      <c r="C48" s="43" t="s">
        <v>26</v>
      </c>
      <c r="D48" s="72">
        <v>53986000</v>
      </c>
      <c r="E48" s="43">
        <v>1</v>
      </c>
      <c r="F48" s="74">
        <v>1266.2</v>
      </c>
      <c r="G48" s="43">
        <v>2014</v>
      </c>
      <c r="H48" s="43" t="s">
        <v>238</v>
      </c>
      <c r="I48" s="43" t="s">
        <v>184</v>
      </c>
      <c r="J48" s="43" t="s">
        <v>187</v>
      </c>
      <c r="K48" s="43" t="s">
        <v>23</v>
      </c>
      <c r="L48" s="43" t="s">
        <v>24</v>
      </c>
      <c r="M48" s="73" t="s">
        <v>25</v>
      </c>
      <c r="N48" s="73" t="s">
        <v>25</v>
      </c>
      <c r="O48" s="73" t="s">
        <v>23</v>
      </c>
      <c r="P48" s="89"/>
      <c r="Q48" s="15"/>
      <c r="R48" s="17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17"/>
      <c r="AG48" s="18"/>
      <c r="AH48" s="18"/>
      <c r="AI48" s="18"/>
      <c r="AJ48" s="57"/>
      <c r="AK48" s="57"/>
      <c r="AL48" s="57"/>
      <c r="AM48" s="57"/>
      <c r="AN48" s="53"/>
      <c r="AO48" s="53"/>
    </row>
    <row r="49" spans="1:41" ht="90" customHeight="1" x14ac:dyDescent="0.3">
      <c r="A49" s="42">
        <f t="shared" si="0"/>
        <v>45</v>
      </c>
      <c r="B49" s="71" t="s">
        <v>188</v>
      </c>
      <c r="C49" s="43" t="s">
        <v>26</v>
      </c>
      <c r="D49" s="72">
        <v>13898000</v>
      </c>
      <c r="E49" s="43">
        <v>1</v>
      </c>
      <c r="F49" s="74">
        <v>444.9</v>
      </c>
      <c r="G49" s="43">
        <v>2014</v>
      </c>
      <c r="H49" s="43" t="s">
        <v>238</v>
      </c>
      <c r="I49" s="43" t="s">
        <v>184</v>
      </c>
      <c r="J49" s="43" t="s">
        <v>189</v>
      </c>
      <c r="K49" s="43" t="s">
        <v>23</v>
      </c>
      <c r="L49" s="43" t="s">
        <v>24</v>
      </c>
      <c r="M49" s="73" t="s">
        <v>25</v>
      </c>
      <c r="N49" s="73" t="s">
        <v>25</v>
      </c>
      <c r="O49" s="73" t="s">
        <v>23</v>
      </c>
      <c r="P49" s="89"/>
      <c r="Q49" s="15"/>
      <c r="R49" s="17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17"/>
      <c r="AG49" s="18"/>
      <c r="AH49" s="18"/>
      <c r="AI49" s="18"/>
      <c r="AJ49" s="57"/>
      <c r="AK49" s="57"/>
      <c r="AL49" s="57"/>
      <c r="AM49" s="57"/>
      <c r="AN49" s="53"/>
      <c r="AO49" s="53"/>
    </row>
    <row r="50" spans="1:41" ht="79.5" customHeight="1" x14ac:dyDescent="0.3">
      <c r="A50" s="42">
        <f t="shared" si="0"/>
        <v>46</v>
      </c>
      <c r="B50" s="71" t="s">
        <v>239</v>
      </c>
      <c r="C50" s="43" t="s">
        <v>139</v>
      </c>
      <c r="D50" s="72">
        <v>153127000</v>
      </c>
      <c r="E50" s="43">
        <v>4</v>
      </c>
      <c r="F50" s="74">
        <v>4419.7</v>
      </c>
      <c r="G50" s="43">
        <v>1954</v>
      </c>
      <c r="H50" s="43" t="s">
        <v>174</v>
      </c>
      <c r="I50" s="43" t="s">
        <v>190</v>
      </c>
      <c r="J50" s="43" t="s">
        <v>191</v>
      </c>
      <c r="K50" s="43" t="s">
        <v>25</v>
      </c>
      <c r="L50" s="43" t="s">
        <v>24</v>
      </c>
      <c r="M50" s="73" t="s">
        <v>25</v>
      </c>
      <c r="N50" s="73" t="s">
        <v>94</v>
      </c>
      <c r="O50" s="73" t="s">
        <v>23</v>
      </c>
      <c r="P50" s="80" t="s">
        <v>247</v>
      </c>
      <c r="Q50" s="15"/>
      <c r="R50" s="17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17"/>
      <c r="AG50" s="18"/>
      <c r="AH50" s="18"/>
      <c r="AI50" s="18"/>
      <c r="AJ50" s="57"/>
      <c r="AK50" s="57"/>
      <c r="AL50" s="57"/>
      <c r="AM50" s="57"/>
      <c r="AN50" s="53"/>
      <c r="AO50" s="53"/>
    </row>
    <row r="51" spans="1:41" ht="79.5" customHeight="1" x14ac:dyDescent="0.3">
      <c r="A51" s="42">
        <f t="shared" si="0"/>
        <v>47</v>
      </c>
      <c r="B51" s="71" t="s">
        <v>240</v>
      </c>
      <c r="C51" s="43" t="s">
        <v>26</v>
      </c>
      <c r="D51" s="72">
        <v>4333000</v>
      </c>
      <c r="E51" s="43">
        <v>1</v>
      </c>
      <c r="F51" s="74">
        <v>143.6</v>
      </c>
      <c r="G51" s="43">
        <v>1956</v>
      </c>
      <c r="H51" s="43" t="s">
        <v>192</v>
      </c>
      <c r="I51" s="43" t="s">
        <v>193</v>
      </c>
      <c r="J51" s="43" t="s">
        <v>194</v>
      </c>
      <c r="K51" s="43" t="s">
        <v>25</v>
      </c>
      <c r="L51" s="43" t="s">
        <v>24</v>
      </c>
      <c r="M51" s="73" t="s">
        <v>25</v>
      </c>
      <c r="N51" s="73" t="s">
        <v>94</v>
      </c>
      <c r="O51" s="73" t="s">
        <v>23</v>
      </c>
      <c r="P51" s="80"/>
      <c r="Q51" s="15"/>
      <c r="R51" s="17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17"/>
      <c r="AG51" s="18"/>
      <c r="AH51" s="18"/>
      <c r="AI51" s="18"/>
      <c r="AJ51" s="57"/>
      <c r="AK51" s="57"/>
      <c r="AL51" s="57"/>
      <c r="AM51" s="57"/>
      <c r="AN51" s="53"/>
      <c r="AO51" s="53"/>
    </row>
    <row r="52" spans="1:41" ht="79.5" customHeight="1" x14ac:dyDescent="0.3">
      <c r="A52" s="42">
        <f t="shared" si="0"/>
        <v>48</v>
      </c>
      <c r="B52" s="71" t="s">
        <v>241</v>
      </c>
      <c r="C52" s="43" t="s">
        <v>26</v>
      </c>
      <c r="D52" s="72">
        <v>11570000</v>
      </c>
      <c r="E52" s="43">
        <v>1</v>
      </c>
      <c r="F52" s="74">
        <v>581.6</v>
      </c>
      <c r="G52" s="43">
        <v>1956</v>
      </c>
      <c r="H52" s="43" t="s">
        <v>192</v>
      </c>
      <c r="I52" s="43" t="s">
        <v>195</v>
      </c>
      <c r="J52" s="43" t="s">
        <v>196</v>
      </c>
      <c r="K52" s="43" t="s">
        <v>25</v>
      </c>
      <c r="L52" s="43" t="s">
        <v>24</v>
      </c>
      <c r="M52" s="73" t="s">
        <v>25</v>
      </c>
      <c r="N52" s="73" t="s">
        <v>94</v>
      </c>
      <c r="O52" s="73" t="s">
        <v>23</v>
      </c>
      <c r="P52" s="80"/>
      <c r="Q52" s="15"/>
      <c r="R52" s="17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17"/>
      <c r="AG52" s="18"/>
      <c r="AH52" s="18"/>
      <c r="AI52" s="18"/>
      <c r="AJ52" s="57"/>
      <c r="AK52" s="57"/>
      <c r="AL52" s="57"/>
      <c r="AM52" s="57"/>
      <c r="AN52" s="53"/>
      <c r="AO52" s="53"/>
    </row>
    <row r="53" spans="1:41" ht="79.5" customHeight="1" thickBot="1" x14ac:dyDescent="0.35">
      <c r="A53" s="42">
        <f t="shared" si="0"/>
        <v>49</v>
      </c>
      <c r="B53" s="71" t="s">
        <v>242</v>
      </c>
      <c r="C53" s="43" t="s">
        <v>26</v>
      </c>
      <c r="D53" s="72">
        <v>5156000</v>
      </c>
      <c r="E53" s="43">
        <v>1</v>
      </c>
      <c r="F53" s="74">
        <v>320</v>
      </c>
      <c r="G53" s="43">
        <v>1986</v>
      </c>
      <c r="H53" s="43" t="s">
        <v>197</v>
      </c>
      <c r="I53" s="43" t="s">
        <v>198</v>
      </c>
      <c r="J53" s="43" t="s">
        <v>199</v>
      </c>
      <c r="K53" s="43" t="s">
        <v>25</v>
      </c>
      <c r="L53" s="43" t="s">
        <v>24</v>
      </c>
      <c r="M53" s="73" t="s">
        <v>25</v>
      </c>
      <c r="N53" s="73" t="s">
        <v>94</v>
      </c>
      <c r="O53" s="73" t="s">
        <v>23</v>
      </c>
      <c r="P53" s="80"/>
      <c r="Q53" s="15"/>
      <c r="R53" s="17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17"/>
      <c r="AG53" s="18"/>
      <c r="AH53" s="18"/>
      <c r="AI53" s="18"/>
      <c r="AJ53" s="57"/>
      <c r="AK53" s="57"/>
      <c r="AL53" s="57"/>
      <c r="AM53" s="57"/>
      <c r="AN53" s="53"/>
      <c r="AO53" s="53"/>
    </row>
    <row r="54" spans="1:41" s="26" customFormat="1" ht="21.75" customHeight="1" thickBot="1" x14ac:dyDescent="0.35">
      <c r="A54" s="21"/>
      <c r="B54" s="22" t="s">
        <v>95</v>
      </c>
      <c r="C54" s="23"/>
      <c r="D54" s="50">
        <f>SUM(D5:D53)</f>
        <v>4882451000</v>
      </c>
      <c r="E54" s="23"/>
      <c r="F54" s="23"/>
      <c r="G54" s="23"/>
      <c r="H54" s="24"/>
      <c r="I54" s="23"/>
      <c r="J54" s="23"/>
      <c r="K54" s="23"/>
      <c r="L54" s="23"/>
      <c r="M54" s="23"/>
      <c r="N54" s="23"/>
      <c r="O54" s="23"/>
      <c r="P54" s="25"/>
      <c r="R54" s="65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65"/>
      <c r="AG54" s="65"/>
      <c r="AH54" s="65"/>
      <c r="AI54" s="65"/>
      <c r="AJ54" s="55"/>
      <c r="AK54" s="55"/>
      <c r="AL54" s="55"/>
      <c r="AM54" s="55"/>
      <c r="AN54" s="55"/>
      <c r="AO54" s="55"/>
    </row>
    <row r="55" spans="1:41" s="26" customFormat="1" ht="18" customHeight="1" x14ac:dyDescent="0.3">
      <c r="A55" s="27"/>
      <c r="B55" s="28"/>
      <c r="C55" s="29"/>
      <c r="D55" s="30"/>
      <c r="E55" s="29"/>
      <c r="F55" s="29"/>
      <c r="G55" s="29"/>
      <c r="H55" s="31"/>
      <c r="I55" s="29"/>
      <c r="J55" s="29"/>
      <c r="K55" s="29"/>
      <c r="L55" s="29"/>
      <c r="M55" s="29"/>
      <c r="N55" s="29"/>
      <c r="O55" s="29"/>
      <c r="P55" s="29"/>
      <c r="R55" s="66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66"/>
      <c r="AG55" s="66"/>
      <c r="AH55" s="66"/>
      <c r="AI55" s="66"/>
      <c r="AJ55" s="55"/>
      <c r="AK55" s="55"/>
      <c r="AL55" s="55"/>
      <c r="AM55" s="55"/>
      <c r="AN55" s="55"/>
      <c r="AO55" s="55"/>
    </row>
    <row r="56" spans="1:41" ht="20.25" x14ac:dyDescent="0.3">
      <c r="A56" s="32"/>
      <c r="B56" s="33"/>
      <c r="C56" s="34"/>
      <c r="D56" s="35"/>
      <c r="E56" s="13"/>
      <c r="F56" s="13"/>
      <c r="G56" s="13"/>
      <c r="H56" s="14"/>
      <c r="I56" s="13"/>
      <c r="J56" s="13"/>
      <c r="K56" s="13"/>
      <c r="L56" s="13"/>
      <c r="M56" s="13"/>
      <c r="N56" s="13"/>
      <c r="O56" s="13"/>
      <c r="P56" s="13"/>
      <c r="Q56" s="15"/>
      <c r="R56" s="6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67"/>
      <c r="AG56" s="67"/>
      <c r="AH56" s="67"/>
      <c r="AI56" s="67"/>
      <c r="AJ56" s="57"/>
      <c r="AK56" s="57"/>
      <c r="AL56" s="57"/>
      <c r="AM56" s="57"/>
      <c r="AN56" s="53"/>
      <c r="AO56" s="53"/>
    </row>
    <row r="57" spans="1:41" ht="47.25" customHeight="1" x14ac:dyDescent="0.3">
      <c r="A57" s="32"/>
      <c r="B57" s="36"/>
      <c r="C57" s="13"/>
      <c r="D57" s="37"/>
      <c r="E57" s="13"/>
      <c r="F57" s="13"/>
      <c r="G57" s="13"/>
      <c r="H57" s="14"/>
      <c r="I57" s="13"/>
      <c r="J57" s="13"/>
      <c r="K57" s="13"/>
      <c r="L57" s="13"/>
      <c r="M57" s="13"/>
      <c r="N57" s="13"/>
      <c r="O57" s="13"/>
      <c r="P57" s="13"/>
      <c r="Q57" s="15"/>
      <c r="R57" s="6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67"/>
      <c r="AG57" s="67"/>
      <c r="AH57" s="67"/>
      <c r="AI57" s="67"/>
      <c r="AJ57" s="57"/>
      <c r="AK57" s="57"/>
      <c r="AL57" s="57"/>
      <c r="AM57" s="57"/>
      <c r="AN57" s="53"/>
      <c r="AO57" s="53"/>
    </row>
    <row r="58" spans="1:41" ht="22.5" x14ac:dyDescent="0.3">
      <c r="A58" s="32"/>
      <c r="B58" s="38"/>
      <c r="C58" s="39"/>
      <c r="D58" s="39"/>
      <c r="E58" s="39"/>
      <c r="F58" s="39"/>
      <c r="G58" s="39"/>
      <c r="H58" s="39"/>
      <c r="I58" s="13"/>
      <c r="J58" s="13"/>
      <c r="K58" s="13"/>
      <c r="L58" s="13"/>
      <c r="M58" s="13"/>
      <c r="N58" s="13"/>
      <c r="O58" s="13"/>
      <c r="P58" s="13"/>
      <c r="Q58" s="15"/>
      <c r="R58" s="68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68"/>
      <c r="AG58" s="68"/>
      <c r="AH58" s="68"/>
      <c r="AI58" s="68"/>
      <c r="AJ58" s="56"/>
      <c r="AK58" s="56"/>
      <c r="AL58" s="56"/>
      <c r="AM58" s="56"/>
    </row>
    <row r="59" spans="1:41" ht="23.25" x14ac:dyDescent="0.35">
      <c r="A59" s="32"/>
      <c r="B59" s="38"/>
      <c r="C59" s="39"/>
      <c r="D59" s="39"/>
      <c r="E59" s="39"/>
      <c r="F59" s="40"/>
      <c r="G59" s="39"/>
      <c r="H59" s="39"/>
      <c r="I59" s="39"/>
      <c r="J59" s="39"/>
      <c r="K59" s="13"/>
      <c r="L59" s="13"/>
      <c r="M59" s="13"/>
      <c r="N59" s="13"/>
      <c r="O59" s="13"/>
      <c r="P59" s="13"/>
      <c r="Q59" s="15"/>
      <c r="R59" s="68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68"/>
      <c r="AG59" s="68"/>
      <c r="AH59" s="68"/>
      <c r="AI59" s="68"/>
      <c r="AJ59" s="56"/>
      <c r="AK59" s="56"/>
      <c r="AL59" s="56"/>
      <c r="AM59" s="56"/>
    </row>
    <row r="60" spans="1:41" x14ac:dyDescent="0.25">
      <c r="P60" s="47"/>
      <c r="R60" s="68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68"/>
      <c r="AG60" s="68"/>
      <c r="AH60" s="68"/>
      <c r="AI60" s="68"/>
      <c r="AJ60" s="56"/>
      <c r="AK60" s="56"/>
      <c r="AL60" s="56"/>
      <c r="AM60" s="56"/>
    </row>
    <row r="61" spans="1:41" hidden="1" x14ac:dyDescent="0.25">
      <c r="P61" s="48"/>
      <c r="R61" s="68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68"/>
      <c r="AG61" s="68"/>
      <c r="AH61" s="68"/>
      <c r="AI61" s="68"/>
      <c r="AJ61" s="56"/>
      <c r="AK61" s="56"/>
      <c r="AL61" s="56"/>
      <c r="AM61" s="56"/>
    </row>
    <row r="62" spans="1:41" ht="21" hidden="1" x14ac:dyDescent="0.35">
      <c r="D62" s="45" t="e">
        <f>D54+#REF!</f>
        <v>#REF!</v>
      </c>
      <c r="R62" s="68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68"/>
      <c r="AG62" s="68"/>
      <c r="AH62" s="68"/>
      <c r="AI62" s="68"/>
      <c r="AJ62" s="56"/>
      <c r="AK62" s="56"/>
      <c r="AL62" s="56"/>
      <c r="AM62" s="56"/>
    </row>
    <row r="63" spans="1:41" hidden="1" x14ac:dyDescent="0.25">
      <c r="R63" s="68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68"/>
      <c r="AG63" s="68"/>
      <c r="AH63" s="68"/>
      <c r="AI63" s="68"/>
      <c r="AJ63" s="56"/>
      <c r="AK63" s="56"/>
      <c r="AL63" s="56"/>
      <c r="AM63" s="56"/>
    </row>
    <row r="64" spans="1:41" hidden="1" x14ac:dyDescent="0.25">
      <c r="R64" s="68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68"/>
      <c r="AG64" s="68"/>
      <c r="AH64" s="68"/>
      <c r="AI64" s="68"/>
      <c r="AJ64" s="56"/>
      <c r="AK64" s="56"/>
      <c r="AL64" s="56"/>
      <c r="AM64" s="56"/>
    </row>
    <row r="65" spans="4:39" hidden="1" x14ac:dyDescent="0.25">
      <c r="R65" s="68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68"/>
      <c r="AG65" s="68"/>
      <c r="AH65" s="68"/>
      <c r="AI65" s="68"/>
      <c r="AJ65" s="56"/>
      <c r="AK65" s="56"/>
      <c r="AL65" s="56"/>
      <c r="AM65" s="56"/>
    </row>
    <row r="66" spans="4:39" ht="21" hidden="1" x14ac:dyDescent="0.35">
      <c r="D66" s="46">
        <f>(775385+867666+83110+28211+47899+3502+36399+2986+4243+4243+4488+5164+415677+228614+99704+2759+2773+1014+2186+78+11767+22936+81969+17623+4872+16889+120407+4142+10862+4556+50126+50126+5824+15999+639409+49475+16028+8044+123370+36612+113495+15912+24678+12983+1900+45483+4209+13763+8623+9388+314+243353)*1000</f>
        <v>4401238000</v>
      </c>
      <c r="R66" s="68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68"/>
      <c r="AG66" s="68"/>
      <c r="AH66" s="68"/>
      <c r="AI66" s="68"/>
      <c r="AJ66" s="56"/>
      <c r="AK66" s="56"/>
      <c r="AL66" s="56"/>
      <c r="AM66" s="56"/>
    </row>
    <row r="67" spans="4:39" hidden="1" x14ac:dyDescent="0.25">
      <c r="R67" s="68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68"/>
      <c r="AG67" s="68"/>
      <c r="AH67" s="68"/>
      <c r="AI67" s="68"/>
      <c r="AJ67" s="56"/>
      <c r="AK67" s="56"/>
      <c r="AL67" s="56"/>
      <c r="AM67" s="56"/>
    </row>
    <row r="68" spans="4:39" ht="21" hidden="1" x14ac:dyDescent="0.35">
      <c r="D68" s="46" t="e">
        <f>D66-D62</f>
        <v>#REF!</v>
      </c>
      <c r="R68" s="68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68"/>
      <c r="AG68" s="68"/>
      <c r="AH68" s="68"/>
      <c r="AI68" s="68"/>
      <c r="AJ68" s="56"/>
      <c r="AK68" s="56"/>
      <c r="AL68" s="56"/>
      <c r="AM68" s="56"/>
    </row>
    <row r="69" spans="4:39" hidden="1" x14ac:dyDescent="0.25">
      <c r="R69" s="68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68"/>
      <c r="AG69" s="68"/>
      <c r="AH69" s="68"/>
      <c r="AI69" s="68"/>
      <c r="AJ69" s="56"/>
      <c r="AK69" s="56"/>
      <c r="AL69" s="56"/>
      <c r="AM69" s="56"/>
    </row>
    <row r="70" spans="4:39" x14ac:dyDescent="0.25">
      <c r="R70" s="68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68"/>
      <c r="AG70" s="68"/>
      <c r="AH70" s="68"/>
      <c r="AI70" s="68"/>
      <c r="AJ70" s="56"/>
      <c r="AK70" s="56"/>
      <c r="AL70" s="56"/>
      <c r="AM70" s="56"/>
    </row>
    <row r="71" spans="4:39" x14ac:dyDescent="0.25">
      <c r="R71" s="68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68"/>
      <c r="AG71" s="68"/>
      <c r="AH71" s="68"/>
      <c r="AI71" s="68"/>
      <c r="AJ71" s="56"/>
      <c r="AK71" s="56"/>
      <c r="AL71" s="56"/>
      <c r="AM71" s="56"/>
    </row>
    <row r="72" spans="4:39" x14ac:dyDescent="0.25">
      <c r="R72" s="68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68"/>
      <c r="AG72" s="68"/>
      <c r="AH72" s="68"/>
      <c r="AI72" s="68"/>
      <c r="AJ72" s="56"/>
      <c r="AK72" s="56"/>
      <c r="AL72" s="56"/>
      <c r="AM72" s="56"/>
    </row>
    <row r="73" spans="4:39" x14ac:dyDescent="0.25">
      <c r="R73" s="68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68"/>
      <c r="AG73" s="68"/>
      <c r="AH73" s="68"/>
      <c r="AI73" s="68"/>
      <c r="AJ73" s="56"/>
      <c r="AK73" s="56"/>
      <c r="AL73" s="56"/>
      <c r="AM73" s="56"/>
    </row>
  </sheetData>
  <mergeCells count="5">
    <mergeCell ref="P50:P53"/>
    <mergeCell ref="P5:P34"/>
    <mergeCell ref="R2:AI2"/>
    <mergeCell ref="P35:P45"/>
    <mergeCell ref="P47:P49"/>
  </mergeCells>
  <printOptions horizontalCentered="1"/>
  <pageMargins left="0.19685039370078741" right="3.937007874015748E-2" top="0.27559055118110237" bottom="0.35433070866141736" header="0.11811023622047245" footer="0"/>
  <pageSetup paperSize="9" scale="45" fitToHeight="3" orientation="landscape" r:id="rId1"/>
  <headerFooter alignWithMargins="0">
    <oddFooter xml:space="preserve">&amp;CСтраница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1</vt:lpstr>
      <vt:lpstr>'Прил 1'!Заголовки_для_печати</vt:lpstr>
      <vt:lpstr>'Прил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Чернуха Ирина Сергеевна</dc:creator>
  <cp:lastModifiedBy>Чернуха Ирина Сергеевна</cp:lastModifiedBy>
  <cp:lastPrinted>2024-02-22T08:42:37Z</cp:lastPrinted>
  <dcterms:created xsi:type="dcterms:W3CDTF">2019-12-03T14:13:50Z</dcterms:created>
  <dcterms:modified xsi:type="dcterms:W3CDTF">2024-02-26T11:44:36Z</dcterms:modified>
</cp:coreProperties>
</file>